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295" windowHeight="5790" activeTab="0"/>
  </bookViews>
  <sheets>
    <sheet name="kit communauté" sheetId="1" r:id="rId1"/>
  </sheets>
  <definedNames>
    <definedName name="_xlnm.Print_Area" localSheetId="0">'kit communauté'!$A$1:$I$42</definedName>
  </definedNames>
  <calcPr fullCalcOnLoad="1"/>
</workbook>
</file>

<file path=xl/sharedStrings.xml><?xml version="1.0" encoding="utf-8"?>
<sst xmlns="http://schemas.openxmlformats.org/spreadsheetml/2006/main" count="49" uniqueCount="41">
  <si>
    <t>Désignation</t>
  </si>
  <si>
    <t>Quantité</t>
  </si>
  <si>
    <t>Clé à griffe</t>
  </si>
  <si>
    <t>Téflon</t>
  </si>
  <si>
    <t>Colle PVC</t>
  </si>
  <si>
    <t>Seau</t>
  </si>
  <si>
    <t>Zinga</t>
  </si>
  <si>
    <t>Prix unitaire</t>
  </si>
  <si>
    <t>Vanne d'arrêt 15x21</t>
  </si>
  <si>
    <t>Javel (Sur 'eau)</t>
  </si>
  <si>
    <t>Montant HT</t>
  </si>
  <si>
    <t>TTC</t>
  </si>
  <si>
    <t>1m2</t>
  </si>
  <si>
    <t>Tamis fibre nylon</t>
  </si>
  <si>
    <t>Brosse plastique</t>
  </si>
  <si>
    <t xml:space="preserve">KIT D'ENTRETIEN TYPE </t>
  </si>
  <si>
    <t>Inter Aide</t>
  </si>
  <si>
    <t>FKLN</t>
  </si>
  <si>
    <t xml:space="preserve">250 000 Fmg </t>
  </si>
  <si>
    <t>50 000 Ar</t>
  </si>
  <si>
    <t xml:space="preserve">150 000 Fmg </t>
  </si>
  <si>
    <t>FKLN pour l'achat du reste du kit</t>
  </si>
  <si>
    <t>Perception Inter Aide apport kit</t>
  </si>
  <si>
    <t>30 000 Ar</t>
  </si>
  <si>
    <t xml:space="preserve">Tuyau PVC </t>
  </si>
  <si>
    <t xml:space="preserve">Tuyau PEHD </t>
  </si>
  <si>
    <t xml:space="preserve">Raccord PEHD </t>
  </si>
  <si>
    <t>Bouchon galva</t>
  </si>
  <si>
    <t>Bouchon PVC</t>
  </si>
  <si>
    <t>Raccord PVC</t>
  </si>
  <si>
    <t>Vanne d'arrêt à bille de diamètre 20 x 27 ou 3/4</t>
  </si>
  <si>
    <t>Robinet de diamètre 20 x 27 ou 3/4</t>
  </si>
  <si>
    <t>Le kit d'entretien est un apport qui doit être réalisé avant le démarrage du chantier</t>
  </si>
  <si>
    <t xml:space="preserve">De même les vannes et robinets doivent être acheté par la communauté avant le </t>
  </si>
  <si>
    <t xml:space="preserve">démarrage du chantier suivant les spécifications ci dessous </t>
  </si>
  <si>
    <t>-</t>
  </si>
  <si>
    <t>NOUVEL APPROCHE CONCERNANT LE KIT D'ENTRETIEN ET LES ACCESSOIRES DE BORNES FONTAINES</t>
  </si>
  <si>
    <t xml:space="preserve">Besoins accessoires pour chaque bornes fontaines </t>
  </si>
  <si>
    <t xml:space="preserve">Robinet 20x27 par borne fontaine </t>
  </si>
  <si>
    <t>Vanne d'arrêt 20x27 par borne fontaine</t>
  </si>
  <si>
    <t>Inter Aide - Programme AEP vavatenina - Fenerive 2006</t>
  </si>
</sst>
</file>

<file path=xl/styles.xml><?xml version="1.0" encoding="utf-8"?>
<styleSheet xmlns="http://schemas.openxmlformats.org/spreadsheetml/2006/main">
  <numFmts count="24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\-\y\y"/>
    <numFmt numFmtId="173" formatCode="h:mm"/>
    <numFmt numFmtId="174" formatCode="h:mm:ss"/>
    <numFmt numFmtId="175" formatCode="m/\d/\y\y\ h:mm"/>
    <numFmt numFmtId="176" formatCode="0\.000"/>
    <numFmt numFmtId="177" formatCode="0\.0000"/>
    <numFmt numFmtId="178" formatCode="0\.00000"/>
    <numFmt numFmtId="179" formatCode="\+0\.00;\ \-0\.00"/>
  </numFmts>
  <fonts count="1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u val="single"/>
      <sz val="10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i/>
      <sz val="14"/>
      <name val="Arial Narrow"/>
      <family val="2"/>
    </font>
    <font>
      <b/>
      <i/>
      <sz val="14"/>
      <name val="Arial Narrow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 diagonalUp="1" diagonalDown="1">
      <left style="thin"/>
      <right style="medium"/>
      <top style="thin"/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1" fontId="10" fillId="0" borderId="0" xfId="0" applyNumberFormat="1" applyFont="1" applyAlignment="1">
      <alignment/>
    </xf>
    <xf numFmtId="11" fontId="11" fillId="0" borderId="0" xfId="0" applyNumberFormat="1" applyFont="1" applyAlignment="1">
      <alignment horizontal="center" vertical="center" wrapText="1"/>
    </xf>
    <xf numFmtId="11" fontId="0" fillId="0" borderId="0" xfId="0" applyNumberFormat="1" applyAlignment="1">
      <alignment/>
    </xf>
    <xf numFmtId="11" fontId="0" fillId="0" borderId="0" xfId="0" applyNumberFormat="1" applyAlignment="1">
      <alignment/>
    </xf>
    <xf numFmtId="11" fontId="6" fillId="0" borderId="0" xfId="0" applyNumberFormat="1" applyFont="1" applyAlignment="1">
      <alignment/>
    </xf>
    <xf numFmtId="11" fontId="1" fillId="0" borderId="0" xfId="0" applyNumberFormat="1" applyFont="1" applyAlignment="1">
      <alignment horizontal="center" vertical="center" wrapText="1"/>
    </xf>
    <xf numFmtId="11" fontId="7" fillId="0" borderId="0" xfId="0" applyNumberFormat="1" applyFont="1" applyAlignment="1">
      <alignment/>
    </xf>
    <xf numFmtId="11" fontId="8" fillId="0" borderId="0" xfId="0" applyNumberFormat="1" applyFont="1" applyAlignment="1">
      <alignment/>
    </xf>
    <xf numFmtId="11" fontId="4" fillId="0" borderId="0" xfId="0" applyNumberFormat="1" applyFont="1" applyAlignment="1">
      <alignment/>
    </xf>
    <xf numFmtId="11" fontId="9" fillId="0" borderId="0" xfId="0" applyNumberFormat="1" applyFont="1" applyAlignment="1">
      <alignment horizontal="center"/>
    </xf>
    <xf numFmtId="11" fontId="9" fillId="0" borderId="0" xfId="0" applyNumberFormat="1" applyFont="1" applyAlignment="1">
      <alignment/>
    </xf>
    <xf numFmtId="11" fontId="8" fillId="0" borderId="0" xfId="0" applyNumberFormat="1" applyFont="1" applyAlignment="1">
      <alignment horizontal="center"/>
    </xf>
    <xf numFmtId="11" fontId="9" fillId="0" borderId="1" xfId="0" applyNumberFormat="1" applyFont="1" applyFill="1" applyBorder="1" applyAlignment="1">
      <alignment horizontal="center"/>
    </xf>
    <xf numFmtId="11" fontId="9" fillId="0" borderId="2" xfId="0" applyNumberFormat="1" applyFont="1" applyFill="1" applyBorder="1" applyAlignment="1">
      <alignment horizontal="center"/>
    </xf>
    <xf numFmtId="11" fontId="5" fillId="0" borderId="2" xfId="0" applyNumberFormat="1" applyFont="1" applyFill="1" applyBorder="1" applyAlignment="1">
      <alignment horizontal="center"/>
    </xf>
    <xf numFmtId="11" fontId="5" fillId="0" borderId="3" xfId="0" applyNumberFormat="1" applyFont="1" applyBorder="1" applyAlignment="1">
      <alignment horizontal="center"/>
    </xf>
    <xf numFmtId="11" fontId="5" fillId="0" borderId="0" xfId="0" applyNumberFormat="1" applyFont="1" applyBorder="1" applyAlignment="1">
      <alignment horizontal="center"/>
    </xf>
    <xf numFmtId="11" fontId="5" fillId="0" borderId="4" xfId="0" applyNumberFormat="1" applyFont="1" applyBorder="1" applyAlignment="1">
      <alignment horizontal="center"/>
    </xf>
    <xf numFmtId="11" fontId="9" fillId="0" borderId="4" xfId="0" applyNumberFormat="1" applyFont="1" applyBorder="1" applyAlignment="1">
      <alignment horizontal="center"/>
    </xf>
    <xf numFmtId="11" fontId="9" fillId="0" borderId="5" xfId="0" applyNumberFormat="1" applyFont="1" applyBorder="1" applyAlignment="1">
      <alignment horizontal="center"/>
    </xf>
    <xf numFmtId="11" fontId="8" fillId="0" borderId="6" xfId="0" applyNumberFormat="1" applyFont="1" applyFill="1" applyBorder="1" applyAlignment="1">
      <alignment horizontal="left"/>
    </xf>
    <xf numFmtId="11" fontId="8" fillId="0" borderId="7" xfId="0" applyNumberFormat="1" applyFont="1" applyFill="1" applyBorder="1" applyAlignment="1">
      <alignment horizontal="center"/>
    </xf>
    <xf numFmtId="11" fontId="4" fillId="0" borderId="8" xfId="0" applyNumberFormat="1" applyFont="1" applyFill="1" applyBorder="1" applyAlignment="1">
      <alignment/>
    </xf>
    <xf numFmtId="11" fontId="4" fillId="0" borderId="9" xfId="0" applyNumberFormat="1" applyFont="1" applyBorder="1" applyAlignment="1">
      <alignment/>
    </xf>
    <xf numFmtId="11" fontId="4" fillId="0" borderId="0" xfId="0" applyNumberFormat="1" applyFont="1" applyBorder="1" applyAlignment="1">
      <alignment/>
    </xf>
    <xf numFmtId="11" fontId="4" fillId="0" borderId="4" xfId="0" applyNumberFormat="1" applyFont="1" applyBorder="1" applyAlignment="1">
      <alignment/>
    </xf>
    <xf numFmtId="11" fontId="8" fillId="0" borderId="4" xfId="0" applyNumberFormat="1" applyFont="1" applyBorder="1" applyAlignment="1">
      <alignment/>
    </xf>
    <xf numFmtId="11" fontId="8" fillId="0" borderId="5" xfId="0" applyNumberFormat="1" applyFont="1" applyBorder="1" applyAlignment="1">
      <alignment/>
    </xf>
    <xf numFmtId="11" fontId="8" fillId="0" borderId="10" xfId="0" applyNumberFormat="1" applyFont="1" applyFill="1" applyBorder="1" applyAlignment="1">
      <alignment horizontal="left"/>
    </xf>
    <xf numFmtId="11" fontId="8" fillId="0" borderId="5" xfId="0" applyNumberFormat="1" applyFont="1" applyFill="1" applyBorder="1" applyAlignment="1">
      <alignment horizontal="center"/>
    </xf>
    <xf numFmtId="11" fontId="4" fillId="0" borderId="11" xfId="0" applyNumberFormat="1" applyFont="1" applyFill="1" applyBorder="1" applyAlignment="1">
      <alignment/>
    </xf>
    <xf numFmtId="11" fontId="4" fillId="0" borderId="12" xfId="0" applyNumberFormat="1" applyFont="1" applyBorder="1" applyAlignment="1">
      <alignment/>
    </xf>
    <xf numFmtId="11" fontId="8" fillId="0" borderId="10" xfId="0" applyNumberFormat="1" applyFont="1" applyBorder="1" applyAlignment="1">
      <alignment horizontal="left"/>
    </xf>
    <xf numFmtId="11" fontId="8" fillId="0" borderId="5" xfId="0" applyNumberFormat="1" applyFont="1" applyBorder="1" applyAlignment="1">
      <alignment horizontal="center"/>
    </xf>
    <xf numFmtId="11" fontId="4" fillId="0" borderId="5" xfId="0" applyNumberFormat="1" applyFont="1" applyBorder="1" applyAlignment="1">
      <alignment/>
    </xf>
    <xf numFmtId="11" fontId="4" fillId="0" borderId="13" xfId="0" applyNumberFormat="1" applyFont="1" applyBorder="1" applyAlignment="1">
      <alignment/>
    </xf>
    <xf numFmtId="11" fontId="8" fillId="0" borderId="14" xfId="0" applyNumberFormat="1" applyFont="1" applyBorder="1" applyAlignment="1">
      <alignment/>
    </xf>
    <xf numFmtId="11" fontId="4" fillId="0" borderId="15" xfId="0" applyNumberFormat="1" applyFont="1" applyBorder="1" applyAlignment="1">
      <alignment/>
    </xf>
    <xf numFmtId="11" fontId="8" fillId="0" borderId="15" xfId="0" applyNumberFormat="1" applyFont="1" applyBorder="1" applyAlignment="1">
      <alignment/>
    </xf>
    <xf numFmtId="11" fontId="4" fillId="0" borderId="16" xfId="0" applyNumberFormat="1" applyFont="1" applyBorder="1" applyAlignment="1">
      <alignment/>
    </xf>
    <xf numFmtId="11" fontId="8" fillId="0" borderId="0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SheetLayoutView="100" workbookViewId="0" topLeftCell="A1">
      <selection activeCell="A2" sqref="A2"/>
    </sheetView>
  </sheetViews>
  <sheetFormatPr defaultColWidth="11.421875" defaultRowHeight="12.75"/>
  <cols>
    <col min="1" max="1" width="2.7109375" style="9" customWidth="1"/>
    <col min="2" max="2" width="5.140625" style="9" customWidth="1"/>
    <col min="3" max="3" width="34.7109375" style="9" customWidth="1"/>
    <col min="4" max="4" width="14.7109375" style="9" customWidth="1"/>
    <col min="5" max="9" width="10.28125" style="9" customWidth="1"/>
    <col min="10" max="10" width="11.140625" style="9" customWidth="1"/>
    <col min="11" max="16384" width="10.28125" style="9" customWidth="1"/>
  </cols>
  <sheetData>
    <row r="1" ht="12.75">
      <c r="C1" s="9" t="s">
        <v>40</v>
      </c>
    </row>
    <row r="2" spans="1:8" s="5" customFormat="1" ht="18" customHeight="1">
      <c r="A2" s="1"/>
      <c r="B2" s="2" t="s">
        <v>36</v>
      </c>
      <c r="C2" s="3"/>
      <c r="D2" s="3"/>
      <c r="E2" s="3"/>
      <c r="F2" s="3"/>
      <c r="G2" s="3"/>
      <c r="H2" s="4"/>
    </row>
    <row r="3" spans="1:8" s="5" customFormat="1" ht="18" customHeight="1">
      <c r="A3" s="1"/>
      <c r="B3" s="3"/>
      <c r="C3" s="3"/>
      <c r="D3" s="3"/>
      <c r="E3" s="3"/>
      <c r="F3" s="3"/>
      <c r="G3" s="3"/>
      <c r="H3" s="4"/>
    </row>
    <row r="4" spans="1:8" s="5" customFormat="1" ht="18">
      <c r="A4" s="1"/>
      <c r="B4" s="3"/>
      <c r="C4" s="3"/>
      <c r="D4" s="3"/>
      <c r="E4" s="3"/>
      <c r="F4" s="3"/>
      <c r="G4" s="3"/>
      <c r="H4" s="6"/>
    </row>
    <row r="5" spans="1:8" s="5" customFormat="1" ht="18">
      <c r="A5" s="1"/>
      <c r="B5" s="7"/>
      <c r="C5" s="6"/>
      <c r="D5" s="6"/>
      <c r="E5" s="6"/>
      <c r="F5" s="6"/>
      <c r="G5" s="6"/>
      <c r="H5" s="6"/>
    </row>
    <row r="6" spans="1:5" ht="22.5" customHeight="1">
      <c r="A6" s="8"/>
      <c r="C6" s="10" t="s">
        <v>15</v>
      </c>
      <c r="D6" s="11"/>
      <c r="E6" s="8"/>
    </row>
    <row r="7" spans="1:5" ht="22.5" customHeight="1" thickBot="1">
      <c r="A7" s="12"/>
      <c r="B7" s="10"/>
      <c r="C7" s="12"/>
      <c r="D7" s="12"/>
      <c r="E7" s="12"/>
    </row>
    <row r="8" spans="3:11" ht="18" customHeight="1" thickBot="1">
      <c r="C8" s="13" t="s">
        <v>0</v>
      </c>
      <c r="D8" s="14" t="s">
        <v>1</v>
      </c>
      <c r="E8" s="15" t="s">
        <v>16</v>
      </c>
      <c r="F8" s="16" t="s">
        <v>17</v>
      </c>
      <c r="G8" s="17"/>
      <c r="H8" s="17"/>
      <c r="I8" s="18"/>
      <c r="J8" s="19" t="s">
        <v>7</v>
      </c>
      <c r="K8" s="20" t="s">
        <v>10</v>
      </c>
    </row>
    <row r="9" spans="3:11" ht="18" customHeight="1">
      <c r="C9" s="21" t="s">
        <v>2</v>
      </c>
      <c r="D9" s="22" t="s">
        <v>35</v>
      </c>
      <c r="E9" s="23"/>
      <c r="F9" s="24"/>
      <c r="G9" s="25"/>
      <c r="H9" s="25"/>
      <c r="I9" s="26"/>
      <c r="J9" s="27">
        <v>40000</v>
      </c>
      <c r="K9" s="28" t="e">
        <f>J9*D9</f>
        <v>#VALUE!</v>
      </c>
    </row>
    <row r="10" spans="3:11" ht="18" customHeight="1">
      <c r="C10" s="29" t="s">
        <v>27</v>
      </c>
      <c r="D10" s="30" t="s">
        <v>35</v>
      </c>
      <c r="E10" s="31"/>
      <c r="F10" s="32"/>
      <c r="G10" s="25"/>
      <c r="H10" s="25"/>
      <c r="I10" s="26"/>
      <c r="J10" s="27">
        <v>2500</v>
      </c>
      <c r="K10" s="28" t="e">
        <f>J10*D10</f>
        <v>#VALUE!</v>
      </c>
    </row>
    <row r="11" spans="3:11" ht="18" customHeight="1">
      <c r="C11" s="29" t="s">
        <v>28</v>
      </c>
      <c r="D11" s="30" t="s">
        <v>35</v>
      </c>
      <c r="E11" s="31"/>
      <c r="F11" s="32"/>
      <c r="G11" s="25"/>
      <c r="H11" s="25"/>
      <c r="I11" s="26"/>
      <c r="J11" s="27">
        <v>5000</v>
      </c>
      <c r="K11" s="28" t="e">
        <f>J11*D11</f>
        <v>#VALUE!</v>
      </c>
    </row>
    <row r="12" spans="3:11" ht="18" customHeight="1">
      <c r="C12" s="29" t="s">
        <v>24</v>
      </c>
      <c r="D12" s="30" t="s">
        <v>35</v>
      </c>
      <c r="E12" s="31"/>
      <c r="F12" s="32"/>
      <c r="G12" s="25"/>
      <c r="H12" s="25"/>
      <c r="I12" s="26"/>
      <c r="J12" s="27"/>
      <c r="K12" s="28">
        <v>0</v>
      </c>
    </row>
    <row r="13" spans="3:11" ht="18" customHeight="1">
      <c r="C13" s="29" t="s">
        <v>25</v>
      </c>
      <c r="D13" s="30" t="s">
        <v>35</v>
      </c>
      <c r="E13" s="31"/>
      <c r="F13" s="32"/>
      <c r="G13" s="25"/>
      <c r="H13" s="25"/>
      <c r="I13" s="26"/>
      <c r="J13" s="27">
        <v>2500</v>
      </c>
      <c r="K13" s="28" t="e">
        <f>D13*J13</f>
        <v>#VALUE!</v>
      </c>
    </row>
    <row r="14" spans="3:11" ht="18" customHeight="1">
      <c r="C14" s="29" t="s">
        <v>26</v>
      </c>
      <c r="D14" s="30" t="s">
        <v>35</v>
      </c>
      <c r="E14" s="31"/>
      <c r="F14" s="32"/>
      <c r="G14" s="25"/>
      <c r="H14" s="25"/>
      <c r="I14" s="26"/>
      <c r="J14" s="27">
        <v>15500</v>
      </c>
      <c r="K14" s="28" t="e">
        <f>D14*J14</f>
        <v>#VALUE!</v>
      </c>
    </row>
    <row r="15" spans="3:11" ht="18" customHeight="1">
      <c r="C15" s="29" t="s">
        <v>29</v>
      </c>
      <c r="D15" s="30" t="s">
        <v>35</v>
      </c>
      <c r="E15" s="31"/>
      <c r="F15" s="32"/>
      <c r="G15" s="25"/>
      <c r="H15" s="25"/>
      <c r="I15" s="26"/>
      <c r="J15" s="27"/>
      <c r="K15" s="28"/>
    </row>
    <row r="16" spans="3:11" ht="18" customHeight="1">
      <c r="C16" s="29" t="s">
        <v>3</v>
      </c>
      <c r="D16" s="30" t="s">
        <v>35</v>
      </c>
      <c r="E16" s="31"/>
      <c r="F16" s="32"/>
      <c r="G16" s="25"/>
      <c r="H16" s="25"/>
      <c r="I16" s="26"/>
      <c r="J16" s="27">
        <v>2250</v>
      </c>
      <c r="K16" s="28" t="e">
        <f aca="true" t="shared" si="0" ref="K16:K21">J16*D16</f>
        <v>#VALUE!</v>
      </c>
    </row>
    <row r="17" spans="3:11" ht="18" customHeight="1">
      <c r="C17" s="29" t="s">
        <v>4</v>
      </c>
      <c r="D17" s="30" t="s">
        <v>35</v>
      </c>
      <c r="E17" s="31"/>
      <c r="F17" s="32"/>
      <c r="G17" s="25"/>
      <c r="H17" s="25"/>
      <c r="I17" s="26"/>
      <c r="J17" s="27">
        <v>30000</v>
      </c>
      <c r="K17" s="28" t="e">
        <f t="shared" si="0"/>
        <v>#VALUE!</v>
      </c>
    </row>
    <row r="18" spans="3:11" ht="18" customHeight="1">
      <c r="C18" s="33" t="s">
        <v>5</v>
      </c>
      <c r="D18" s="34">
        <v>1</v>
      </c>
      <c r="E18" s="35"/>
      <c r="F18" s="36"/>
      <c r="G18" s="25"/>
      <c r="H18" s="25"/>
      <c r="I18" s="26"/>
      <c r="J18" s="27">
        <v>13000</v>
      </c>
      <c r="K18" s="28">
        <f t="shared" si="0"/>
        <v>13000</v>
      </c>
    </row>
    <row r="19" spans="3:11" ht="18" customHeight="1">
      <c r="C19" s="33" t="s">
        <v>6</v>
      </c>
      <c r="D19" s="34">
        <v>1</v>
      </c>
      <c r="E19" s="35"/>
      <c r="F19" s="36"/>
      <c r="G19" s="25"/>
      <c r="H19" s="25"/>
      <c r="I19" s="26"/>
      <c r="J19" s="27">
        <v>3000</v>
      </c>
      <c r="K19" s="28">
        <f t="shared" si="0"/>
        <v>3000</v>
      </c>
    </row>
    <row r="20" spans="3:11" ht="18" customHeight="1">
      <c r="C20" s="33" t="s">
        <v>9</v>
      </c>
      <c r="D20" s="34">
        <v>2</v>
      </c>
      <c r="E20" s="35"/>
      <c r="F20" s="36"/>
      <c r="G20" s="25"/>
      <c r="H20" s="25"/>
      <c r="I20" s="26"/>
      <c r="J20" s="27">
        <v>1400</v>
      </c>
      <c r="K20" s="28">
        <f t="shared" si="0"/>
        <v>2800</v>
      </c>
    </row>
    <row r="21" spans="3:11" ht="18" customHeight="1">
      <c r="C21" s="33" t="s">
        <v>14</v>
      </c>
      <c r="D21" s="34">
        <v>2</v>
      </c>
      <c r="E21" s="35"/>
      <c r="F21" s="36"/>
      <c r="G21" s="25"/>
      <c r="H21" s="25"/>
      <c r="I21" s="26"/>
      <c r="J21" s="27">
        <v>4500</v>
      </c>
      <c r="K21" s="28">
        <f t="shared" si="0"/>
        <v>9000</v>
      </c>
    </row>
    <row r="22" spans="3:11" ht="18" customHeight="1">
      <c r="C22" s="33" t="s">
        <v>13</v>
      </c>
      <c r="D22" s="34" t="s">
        <v>12</v>
      </c>
      <c r="E22" s="35"/>
      <c r="F22" s="36"/>
      <c r="G22" s="25"/>
      <c r="H22" s="25"/>
      <c r="I22" s="26"/>
      <c r="J22" s="27"/>
      <c r="K22" s="28">
        <v>5000</v>
      </c>
    </row>
    <row r="23" spans="1:11" ht="18" customHeight="1">
      <c r="A23" s="8"/>
      <c r="B23" s="8"/>
      <c r="C23" s="33" t="s">
        <v>38</v>
      </c>
      <c r="D23" s="34">
        <v>1</v>
      </c>
      <c r="E23" s="35"/>
      <c r="F23" s="36"/>
      <c r="G23" s="25"/>
      <c r="H23" s="25"/>
      <c r="I23" s="26"/>
      <c r="J23" s="27">
        <v>50000</v>
      </c>
      <c r="K23" s="28">
        <f>J23*D23</f>
        <v>50000</v>
      </c>
    </row>
    <row r="24" spans="1:11" ht="18" customHeight="1">
      <c r="A24" s="8"/>
      <c r="B24" s="8"/>
      <c r="C24" s="33" t="s">
        <v>8</v>
      </c>
      <c r="D24" s="34">
        <v>2</v>
      </c>
      <c r="E24" s="35"/>
      <c r="F24" s="36"/>
      <c r="G24" s="25"/>
      <c r="H24" s="25"/>
      <c r="I24" s="26"/>
      <c r="J24" s="27">
        <v>30000</v>
      </c>
      <c r="K24" s="28">
        <f>J24*D24</f>
        <v>60000</v>
      </c>
    </row>
    <row r="25" spans="1:11" ht="18" customHeight="1">
      <c r="A25" s="8"/>
      <c r="B25" s="8"/>
      <c r="C25" s="33" t="s">
        <v>39</v>
      </c>
      <c r="D25" s="34">
        <v>1</v>
      </c>
      <c r="E25" s="35"/>
      <c r="F25" s="36"/>
      <c r="G25" s="25"/>
      <c r="H25" s="25"/>
      <c r="I25" s="26"/>
      <c r="J25" s="27">
        <v>30000</v>
      </c>
      <c r="K25" s="28">
        <f>J25*D25</f>
        <v>30000</v>
      </c>
    </row>
    <row r="26" spans="1:11" ht="16.5" thickBot="1">
      <c r="A26" s="8"/>
      <c r="C26" s="37"/>
      <c r="D26" s="38"/>
      <c r="E26" s="39"/>
      <c r="F26" s="40"/>
      <c r="G26" s="25"/>
      <c r="H26" s="25"/>
      <c r="I26" s="25"/>
      <c r="K26" s="9">
        <f>SUM(K18:K25)</f>
        <v>172800</v>
      </c>
    </row>
    <row r="27" spans="1:5" ht="15.75">
      <c r="A27" s="8"/>
      <c r="B27" s="8"/>
      <c r="C27" s="8"/>
      <c r="D27" s="8"/>
      <c r="E27" s="8"/>
    </row>
    <row r="28" spans="1:5" ht="15.75">
      <c r="A28" s="8"/>
      <c r="C28" s="11" t="s">
        <v>22</v>
      </c>
      <c r="D28" s="11" t="s">
        <v>18</v>
      </c>
      <c r="E28" s="11" t="s">
        <v>19</v>
      </c>
    </row>
    <row r="29" spans="3:12" ht="15.75">
      <c r="C29" s="11" t="s">
        <v>21</v>
      </c>
      <c r="D29" s="11" t="s">
        <v>20</v>
      </c>
      <c r="E29" s="11" t="s">
        <v>23</v>
      </c>
      <c r="J29" s="5">
        <v>0.2</v>
      </c>
      <c r="K29" s="5" t="e">
        <f>#REF!*1.2</f>
        <v>#REF!</v>
      </c>
      <c r="L29" s="5" t="s">
        <v>11</v>
      </c>
    </row>
    <row r="31" ht="15.75">
      <c r="C31" s="11" t="s">
        <v>32</v>
      </c>
    </row>
    <row r="32" ht="15.75">
      <c r="C32" s="11"/>
    </row>
    <row r="33" ht="15.75">
      <c r="C33" s="11"/>
    </row>
    <row r="34" spans="2:5" ht="15.75">
      <c r="B34" s="8"/>
      <c r="C34" s="8" t="s">
        <v>33</v>
      </c>
      <c r="E34" s="8"/>
    </row>
    <row r="35" ht="15.75">
      <c r="C35" s="8" t="s">
        <v>34</v>
      </c>
    </row>
    <row r="38" spans="3:4" ht="15.75">
      <c r="C38" s="11" t="s">
        <v>37</v>
      </c>
      <c r="D38" s="41"/>
    </row>
    <row r="39" ht="15.75">
      <c r="C39" s="8"/>
    </row>
    <row r="40" ht="15.75">
      <c r="C40" s="8" t="s">
        <v>30</v>
      </c>
    </row>
    <row r="41" ht="15.75">
      <c r="C41" s="8" t="s">
        <v>31</v>
      </c>
    </row>
    <row r="42" spans="2:3" ht="15.75">
      <c r="B42" s="8"/>
      <c r="C42" s="8"/>
    </row>
  </sheetData>
  <mergeCells count="1">
    <mergeCell ref="B2:G4"/>
  </mergeCells>
  <printOptions/>
  <pageMargins left="0.5" right="0.4" top="0.8333333333333334" bottom="0.6666666666666666" header="0.4921259845" footer="0.4921259845"/>
  <pageSetup horizontalDpi="300" verticalDpi="300" orientation="portrait" paperSize="9" r:id="rId1"/>
  <headerFooter alignWithMargins="0">
    <oddHeader>&amp;LInter Aide hydro Vavatenina / fénérive-est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Pratiques</cp:lastModifiedBy>
  <cp:lastPrinted>2006-02-02T14:22:17Z</cp:lastPrinted>
  <dcterms:created xsi:type="dcterms:W3CDTF">2004-04-25T15:38:49Z</dcterms:created>
  <dcterms:modified xsi:type="dcterms:W3CDTF">2006-10-10T10:37:43Z</dcterms:modified>
  <cp:category/>
  <cp:version/>
  <cp:contentType/>
  <cp:contentStatus/>
</cp:coreProperties>
</file>