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9120" activeTab="0"/>
  </bookViews>
  <sheets>
    <sheet name="User Notes" sheetId="1" r:id="rId1"/>
    <sheet name="Algorithm" sheetId="2" r:id="rId2"/>
  </sheets>
  <definedNames>
    <definedName name="_xlnm.Print_Area" localSheetId="0">'User Notes'!$A$1:$A$29</definedName>
  </definedNames>
  <calcPr fullCalcOnLoad="1"/>
</workbook>
</file>

<file path=xl/sharedStrings.xml><?xml version="1.0" encoding="utf-8"?>
<sst xmlns="http://schemas.openxmlformats.org/spreadsheetml/2006/main" count="114" uniqueCount="101">
  <si>
    <t>Common Name:</t>
  </si>
  <si>
    <t>Scientific Name:</t>
  </si>
  <si>
    <t>Is this species:</t>
  </si>
  <si>
    <t>Biological Criteria</t>
  </si>
  <si>
    <t>Points</t>
  </si>
  <si>
    <t>Score</t>
  </si>
  <si>
    <t>Does this species negatively affect:</t>
  </si>
  <si>
    <t>human health and/or safety?</t>
  </si>
  <si>
    <t>- lethal or toxic to ingest</t>
  </si>
  <si>
    <t>- causes pain or discomfort</t>
  </si>
  <si>
    <t>animal health (domestic or wild)?</t>
  </si>
  <si>
    <t>natural or agricultural environments?</t>
  </si>
  <si>
    <t>- taints forage crop or is unpalatable</t>
  </si>
  <si>
    <t>- reduces crop yields</t>
  </si>
  <si>
    <t>native plant communities?</t>
  </si>
  <si>
    <t>- turf grass invasion</t>
  </si>
  <si>
    <t>landscape aesthetics?</t>
  </si>
  <si>
    <t>- visual blight</t>
  </si>
  <si>
    <t>Impact Criteria</t>
  </si>
  <si>
    <t>extremely difficult to control?</t>
  </si>
  <si>
    <t>- few if any treatment options and extremely expensive</t>
  </si>
  <si>
    <t>- multiple re-treatments are necessary</t>
  </si>
  <si>
    <t>difficult to control?</t>
  </si>
  <si>
    <t>- options are available but expensive</t>
  </si>
  <si>
    <t>- re-treatments are necessary</t>
  </si>
  <si>
    <t>moderately difficult to control?</t>
  </si>
  <si>
    <t>- multiple options are available but less expensive</t>
  </si>
  <si>
    <t>- re-treatment(s) may not be necessary</t>
  </si>
  <si>
    <t>easy to kill but re-treatments are necessary?</t>
  </si>
  <si>
    <t>- garden escapees, annuals</t>
  </si>
  <si>
    <t>Controllability Criteria</t>
  </si>
  <si>
    <t>Is this species found in:</t>
  </si>
  <si>
    <t>isolated areas?</t>
  </si>
  <si>
    <t>- a newly arrived species</t>
  </si>
  <si>
    <t>moderate distribution?</t>
  </si>
  <si>
    <t>- poor chance of containment given that species is found throughout jurisdiction</t>
  </si>
  <si>
    <t>- a species with a long history in the area</t>
  </si>
  <si>
    <t>Containability Criteria</t>
  </si>
  <si>
    <t>Criteria</t>
  </si>
  <si>
    <t>Biological</t>
  </si>
  <si>
    <t>Impact</t>
  </si>
  <si>
    <t>Controllability</t>
  </si>
  <si>
    <t>Containability</t>
  </si>
  <si>
    <t>Subtotal Score</t>
  </si>
  <si>
    <t>Prorate Factor</t>
  </si>
  <si>
    <t>Prorated Score</t>
  </si>
  <si>
    <t xml:space="preserve">new to the area (e.g. within the last 25 years) and suited to thrive in the local climate? </t>
  </si>
  <si>
    <t>tolerant a wide range of soil conditions?</t>
  </si>
  <si>
    <t>geophytic? (it has underground storage organs - bulbs, corms, or tubers)</t>
  </si>
  <si>
    <t>able to reproduce by vegetatively, by stolons, rhizomes, bulbils or other asexual means?</t>
  </si>
  <si>
    <t>seed, spore or cuttings adapted to dispersal by birds/animals, water or wind?</t>
  </si>
  <si>
    <t>a plant woody (including stems or roots)?</t>
  </si>
  <si>
    <r>
      <t xml:space="preserve">a prolific seed producer @ 5,000 or more seeds per plant?  </t>
    </r>
    <r>
      <rPr>
        <b/>
        <sz val="10"/>
        <rFont val="Tahoma"/>
        <family val="2"/>
      </rPr>
      <t>OR</t>
    </r>
  </si>
  <si>
    <t>a moderate producer of seed @ 1,000 to 5,000 seeds per plant?</t>
  </si>
  <si>
    <t>stimulated by mutilation, cultivation, or fire?</t>
  </si>
  <si>
    <t>- good chance of containment given that species is confined to only a few areas with jurisdiction</t>
  </si>
  <si>
    <t>x 2.0</t>
  </si>
  <si>
    <t>x 1.5</t>
  </si>
  <si>
    <t>Subtotal:</t>
  </si>
  <si>
    <r>
      <t xml:space="preserve">able to quickly dominate a site without disturbance and form a dense monoculture?  </t>
    </r>
    <r>
      <rPr>
        <b/>
        <sz val="10"/>
        <rFont val="Tahoma"/>
        <family val="2"/>
      </rPr>
      <t>OR</t>
    </r>
  </si>
  <si>
    <t>capable of slow domination of a site, but in patches without disturbance?</t>
  </si>
  <si>
    <t>x 1.3</t>
  </si>
  <si>
    <t>2006 IAPP Species Prioritization Algorithm (continued)</t>
  </si>
  <si>
    <t>Overall Score:</t>
  </si>
  <si>
    <t>Grand Subtotal:</t>
  </si>
  <si>
    <t>and throughout the subject area (e.g. is ubiquitous)?</t>
  </si>
  <si>
    <t>adapted to thrive in an aquatic, riparian or sensitive ecosystem?</t>
  </si>
  <si>
    <t xml:space="preserve">able to live in excess of 5 years? </t>
  </si>
  <si>
    <t>Management Area:</t>
  </si>
  <si>
    <r>
      <t xml:space="preserve">   Note to Users:</t>
    </r>
    <r>
      <rPr>
        <i/>
        <sz val="9"/>
        <rFont val="Tahoma"/>
        <family val="2"/>
      </rPr>
      <t xml:space="preserve"> </t>
    </r>
    <r>
      <rPr>
        <i/>
        <sz val="8"/>
        <rFont val="Tahoma"/>
        <family val="2"/>
      </rPr>
      <t xml:space="preserve">only input information into the yellow fields to ensure the auto-population of an </t>
    </r>
    <r>
      <rPr>
        <b/>
        <sz val="9"/>
        <color indexed="10"/>
        <rFont val="Tahoma"/>
        <family val="2"/>
      </rPr>
      <t>Overall Score</t>
    </r>
  </si>
  <si>
    <t>Proceed down this list answering each of the 20 Yes/No questions, one by one.  If the answer is Yes to any question, then type the appropriate points for that question into the Score column.  The Subtotal will be calculated automatically.</t>
  </si>
  <si>
    <t>capable of forming thickets?</t>
  </si>
  <si>
    <t>capable of hybridizing or self-fertilizing?</t>
  </si>
  <si>
    <t>able to fix nitrogen or alter soil chemistry to inhibit native plant establishment (alleopathic)?</t>
  </si>
  <si>
    <t>- causes pain or discomfort e.g. puncture wounds or allergies</t>
  </si>
  <si>
    <t>- obstructs visibility along transportation corridors</t>
  </si>
  <si>
    <t>- degrades infrastructure or poses risk to public e.g. fire, accelerated windthrow</t>
  </si>
  <si>
    <t>- increased erosion or restricted water flow in aquatic or riparian areas</t>
  </si>
  <si>
    <t>- outcompeting and crowding them out</t>
  </si>
  <si>
    <t>recreation, and/or animal migration?</t>
  </si>
  <si>
    <t>- obstacle to travel</t>
  </si>
  <si>
    <r>
      <t xml:space="preserve">Select the single </t>
    </r>
    <r>
      <rPr>
        <b/>
        <u val="single"/>
        <sz val="10"/>
        <rFont val="Tahoma"/>
        <family val="2"/>
      </rPr>
      <t>most</t>
    </r>
    <r>
      <rPr>
        <sz val="10"/>
        <rFont val="Tahoma"/>
        <family val="2"/>
      </rPr>
      <t xml:space="preserve"> applicable impact and type the associated points into the bottom Subtotal cell.</t>
    </r>
  </si>
  <si>
    <r>
      <t xml:space="preserve">Select the single </t>
    </r>
    <r>
      <rPr>
        <b/>
        <u val="single"/>
        <sz val="10"/>
        <rFont val="Tahoma"/>
        <family val="2"/>
      </rPr>
      <t>most</t>
    </r>
    <r>
      <rPr>
        <sz val="10"/>
        <rFont val="Tahoma"/>
        <family val="2"/>
      </rPr>
      <t xml:space="preserve"> relevant scenario and type the associated points into the bottom Subtotal cell.</t>
    </r>
  </si>
  <si>
    <t>- moderate chance of containment given that species is moderately distributed throughout jurisdiction</t>
  </si>
  <si>
    <t>- reduction in overall biodiversity</t>
  </si>
  <si>
    <t>shade tolerant?</t>
  </si>
  <si>
    <t xml:space="preserve">a producer of seed whose viability exceeds 5 years? </t>
  </si>
  <si>
    <r>
      <t xml:space="preserve">capable of active </t>
    </r>
    <r>
      <rPr>
        <i/>
        <sz val="10"/>
        <rFont val="Tahoma"/>
        <family val="2"/>
      </rPr>
      <t>stem</t>
    </r>
    <r>
      <rPr>
        <sz val="10"/>
        <rFont val="Tahoma"/>
        <family val="2"/>
      </rPr>
      <t xml:space="preserve"> photosynthesis? </t>
    </r>
  </si>
  <si>
    <t xml:space="preserve">possessing evergreen and/or waxy leaves? </t>
  </si>
  <si>
    <t>parasitic or able to smother by climbing on host native plant?</t>
  </si>
  <si>
    <t>2006 IAPP Species Scoring Algorithm</t>
  </si>
  <si>
    <r>
      <t>Biological Criteria questions</t>
    </r>
    <r>
      <rPr>
        <sz val="12"/>
        <rFont val="Tahoma"/>
        <family val="2"/>
      </rPr>
      <t>:</t>
    </r>
  </si>
  <si>
    <t>1. There are four criteria used to derive an Overall Score: Biological, Impact, Controllability and Containability.</t>
  </si>
  <si>
    <r>
      <t>Impact, Controllability and Containability questions</t>
    </r>
    <r>
      <rPr>
        <sz val="12"/>
        <rFont val="Tahoma"/>
        <family val="2"/>
      </rPr>
      <t>:</t>
    </r>
  </si>
  <si>
    <t>2.  If points are correctly assigned for each of the four criteria (as per the above), then an Overall Score will be auto-generated out of 10.  Entering information into only the yellow fields, will ensure this result.</t>
  </si>
  <si>
    <r>
      <t xml:space="preserve">•  </t>
    </r>
    <r>
      <rPr>
        <sz val="12"/>
        <rFont val="Tahoma"/>
        <family val="2"/>
      </rPr>
      <t>in two instances, an “OR” scenario exists whereby the user must choose the most applicable condition between two choices.  Only enter the points from the question that is most applicable to the biology of the plant; or if neither applies, then leave the score column blank for both questions.</t>
    </r>
  </si>
  <si>
    <r>
      <t xml:space="preserve">•  </t>
    </r>
    <r>
      <rPr>
        <sz val="12"/>
        <rFont val="Tahoma"/>
        <family val="2"/>
      </rPr>
      <t xml:space="preserve">proceed one question at a time down the list, and type into the Score column the points associated with that question, if the condition is consistent with the biology of the species in question.  </t>
    </r>
  </si>
  <si>
    <r>
      <t xml:space="preserve">•  </t>
    </r>
    <r>
      <rPr>
        <sz val="12"/>
        <rFont val="Tahoma"/>
        <family val="2"/>
      </rPr>
      <t xml:space="preserve">only enter points into the Score column – do </t>
    </r>
    <r>
      <rPr>
        <b/>
        <sz val="12"/>
        <rFont val="Tahoma"/>
        <family val="2"/>
      </rPr>
      <t>NOT</t>
    </r>
    <r>
      <rPr>
        <sz val="12"/>
        <rFont val="Tahoma"/>
        <family val="2"/>
      </rPr>
      <t xml:space="preserve"> enter a score into the Subtotal for this section.</t>
    </r>
  </si>
  <si>
    <r>
      <t xml:space="preserve">•  </t>
    </r>
    <r>
      <rPr>
        <sz val="12"/>
        <rFont val="Tahoma"/>
        <family val="2"/>
      </rPr>
      <t>enter the highest ranking, most applicable points for any of these questions into the Subtotal column only, for each section.</t>
    </r>
  </si>
  <si>
    <t>Notes to Users of the IAPP Algorithm</t>
  </si>
  <si>
    <r>
      <t xml:space="preserve">3.  The algorithm is designed to be printed as a </t>
    </r>
    <r>
      <rPr>
        <u val="single"/>
        <sz val="12"/>
        <rFont val="Tahoma"/>
        <family val="2"/>
      </rPr>
      <t>single page document</t>
    </r>
    <r>
      <rPr>
        <sz val="12"/>
        <rFont val="Tahoma"/>
        <family val="2"/>
      </rPr>
      <t>.  After an Overall Score is generated, you will want to print the document using the “double-sided” option, and then exit, without saving it so that you need not manually erase the points that were entered into the Score column (or any auto-generated scores).  By doing this (i.e. not saving the file), the integrity of the embedded formulas is maintained, and the next invasive plant species can be evaluated, when the file is re-opened.</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</si>
</sst>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28">
    <font>
      <sz val="10"/>
      <name val="Arial"/>
      <family val="0"/>
    </font>
    <font>
      <sz val="8"/>
      <name val="Arial"/>
      <family val="0"/>
    </font>
    <font>
      <sz val="10"/>
      <name val="Tahoma"/>
      <family val="2"/>
    </font>
    <font>
      <sz val="12"/>
      <name val="Tahoma"/>
      <family val="2"/>
    </font>
    <font>
      <b/>
      <sz val="12"/>
      <name val="Tahoma"/>
      <family val="2"/>
    </font>
    <font>
      <b/>
      <sz val="10"/>
      <name val="Tahoma"/>
      <family val="2"/>
    </font>
    <font>
      <b/>
      <sz val="16"/>
      <name val="Tahoma"/>
      <family val="2"/>
    </font>
    <font>
      <sz val="11"/>
      <name val="Tahoma"/>
      <family val="2"/>
    </font>
    <font>
      <b/>
      <sz val="11"/>
      <name val="Tahoma"/>
      <family val="2"/>
    </font>
    <font>
      <b/>
      <sz val="15"/>
      <name val="Tahoma"/>
      <family val="2"/>
    </font>
    <font>
      <sz val="15"/>
      <name val="Tahoma"/>
      <family val="2"/>
    </font>
    <font>
      <sz val="14"/>
      <name val="Tahoma"/>
      <family val="2"/>
    </font>
    <font>
      <b/>
      <sz val="16"/>
      <color indexed="10"/>
      <name val="Tahoma"/>
      <family val="2"/>
    </font>
    <font>
      <b/>
      <i/>
      <sz val="12"/>
      <name val="Tahoma"/>
      <family val="2"/>
    </font>
    <font>
      <b/>
      <sz val="18"/>
      <color indexed="8"/>
      <name val="Tahoma"/>
      <family val="2"/>
    </font>
    <font>
      <b/>
      <sz val="12"/>
      <color indexed="8"/>
      <name val="Tahoma"/>
      <family val="2"/>
    </font>
    <font>
      <b/>
      <sz val="14"/>
      <name val="Tahoma"/>
      <family val="2"/>
    </font>
    <font>
      <b/>
      <u val="single"/>
      <sz val="10"/>
      <name val="Tahoma"/>
      <family val="2"/>
    </font>
    <font>
      <b/>
      <sz val="16"/>
      <color indexed="8"/>
      <name val="Tahoma"/>
      <family val="2"/>
    </font>
    <font>
      <i/>
      <sz val="8"/>
      <name val="Tahoma"/>
      <family val="2"/>
    </font>
    <font>
      <b/>
      <i/>
      <sz val="9"/>
      <name val="Tahoma"/>
      <family val="2"/>
    </font>
    <font>
      <i/>
      <sz val="9"/>
      <name val="Tahoma"/>
      <family val="2"/>
    </font>
    <font>
      <sz val="9"/>
      <name val="Tahoma"/>
      <family val="2"/>
    </font>
    <font>
      <b/>
      <sz val="9"/>
      <color indexed="10"/>
      <name val="Tahoma"/>
      <family val="2"/>
    </font>
    <font>
      <sz val="12"/>
      <color indexed="22"/>
      <name val="Tahoma"/>
      <family val="2"/>
    </font>
    <font>
      <i/>
      <sz val="10"/>
      <name val="Tahoma"/>
      <family val="2"/>
    </font>
    <font>
      <u val="single"/>
      <sz val="12"/>
      <name val="Tahoma"/>
      <family val="2"/>
    </font>
    <font>
      <sz val="12"/>
      <name val="Arial"/>
      <family val="0"/>
    </font>
  </fonts>
  <fills count="8">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27">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3" fillId="0" borderId="0" xfId="0" applyFont="1" applyAlignment="1">
      <alignment/>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2" xfId="0" applyFont="1" applyBorder="1" applyAlignment="1">
      <alignment/>
    </xf>
    <xf numFmtId="0" fontId="3" fillId="2" borderId="2" xfId="0" applyFont="1" applyFill="1" applyBorder="1" applyAlignment="1">
      <alignment/>
    </xf>
    <xf numFmtId="0" fontId="3" fillId="2" borderId="3" xfId="0" applyFont="1" applyFill="1" applyBorder="1" applyAlignment="1">
      <alignment/>
    </xf>
    <xf numFmtId="0" fontId="3" fillId="2" borderId="4" xfId="0" applyFont="1" applyFill="1" applyBorder="1" applyAlignment="1">
      <alignment/>
    </xf>
    <xf numFmtId="0" fontId="2" fillId="0" borderId="0" xfId="0" applyFont="1" applyBorder="1" applyAlignment="1">
      <alignment/>
    </xf>
    <xf numFmtId="0" fontId="3" fillId="0" borderId="0" xfId="0" applyFont="1" applyBorder="1" applyAlignment="1">
      <alignment/>
    </xf>
    <xf numFmtId="0" fontId="2" fillId="0" borderId="2" xfId="0" applyFont="1" applyBorder="1" applyAlignment="1">
      <alignment/>
    </xf>
    <xf numFmtId="0" fontId="3" fillId="3" borderId="2" xfId="0" applyFont="1" applyFill="1" applyBorder="1" applyAlignment="1">
      <alignment horizontal="left"/>
    </xf>
    <xf numFmtId="0" fontId="8" fillId="3" borderId="2" xfId="0" applyFont="1" applyFill="1" applyBorder="1" applyAlignment="1">
      <alignment/>
    </xf>
    <xf numFmtId="0" fontId="3" fillId="3" borderId="3" xfId="0" applyFont="1" applyFill="1" applyBorder="1" applyAlignment="1">
      <alignment/>
    </xf>
    <xf numFmtId="0" fontId="2" fillId="0" borderId="3" xfId="0" applyFont="1" applyBorder="1" applyAlignment="1">
      <alignment/>
    </xf>
    <xf numFmtId="0" fontId="11" fillId="0" borderId="0" xfId="0" applyFont="1" applyAlignment="1">
      <alignment/>
    </xf>
    <xf numFmtId="176" fontId="3" fillId="4" borderId="5" xfId="0" applyNumberFormat="1" applyFont="1" applyFill="1" applyBorder="1" applyAlignment="1">
      <alignment horizontal="center"/>
    </xf>
    <xf numFmtId="176" fontId="3" fillId="4" borderId="6" xfId="0" applyNumberFormat="1" applyFont="1" applyFill="1" applyBorder="1" applyAlignment="1">
      <alignment horizontal="center"/>
    </xf>
    <xf numFmtId="176" fontId="3" fillId="4" borderId="7" xfId="0" applyNumberFormat="1" applyFont="1" applyFill="1" applyBorder="1" applyAlignment="1">
      <alignment horizontal="center"/>
    </xf>
    <xf numFmtId="176" fontId="3" fillId="5" borderId="1" xfId="0" applyNumberFormat="1" applyFont="1" applyFill="1" applyBorder="1" applyAlignment="1">
      <alignment horizontal="center"/>
    </xf>
    <xf numFmtId="176" fontId="3" fillId="6" borderId="1" xfId="0" applyNumberFormat="1" applyFont="1" applyFill="1" applyBorder="1" applyAlignment="1">
      <alignment horizontal="center"/>
    </xf>
    <xf numFmtId="0" fontId="3" fillId="6" borderId="8" xfId="0" applyFont="1" applyFill="1" applyBorder="1" applyAlignment="1">
      <alignment/>
    </xf>
    <xf numFmtId="0" fontId="3" fillId="6" borderId="9" xfId="0" applyFont="1" applyFill="1" applyBorder="1" applyAlignment="1">
      <alignment/>
    </xf>
    <xf numFmtId="0" fontId="4" fillId="6" borderId="5" xfId="0" applyFont="1" applyFill="1" applyBorder="1" applyAlignment="1">
      <alignment horizontal="center" vertical="center" wrapText="1"/>
    </xf>
    <xf numFmtId="0" fontId="4" fillId="6" borderId="5" xfId="0" applyFont="1" applyFill="1" applyBorder="1" applyAlignment="1">
      <alignment horizontal="center" vertical="center"/>
    </xf>
    <xf numFmtId="0" fontId="3" fillId="6" borderId="2" xfId="0" applyFont="1" applyFill="1" applyBorder="1" applyAlignment="1">
      <alignment/>
    </xf>
    <xf numFmtId="0" fontId="3" fillId="6" borderId="4" xfId="0" applyFont="1" applyFill="1" applyBorder="1" applyAlignment="1">
      <alignment/>
    </xf>
    <xf numFmtId="0" fontId="3" fillId="6" borderId="6" xfId="0" applyFont="1" applyFill="1" applyBorder="1" applyAlignment="1">
      <alignment/>
    </xf>
    <xf numFmtId="0" fontId="3" fillId="6" borderId="3" xfId="0" applyFont="1" applyFill="1" applyBorder="1" applyAlignment="1">
      <alignment/>
    </xf>
    <xf numFmtId="0" fontId="14" fillId="0" borderId="0" xfId="0" applyFont="1" applyAlignment="1">
      <alignment horizontal="center" vertical="center"/>
    </xf>
    <xf numFmtId="176" fontId="3" fillId="5" borderId="6" xfId="0" applyNumberFormat="1" applyFont="1" applyFill="1" applyBorder="1" applyAlignment="1">
      <alignment horizontal="center"/>
    </xf>
    <xf numFmtId="0" fontId="3" fillId="7" borderId="2" xfId="0" applyFont="1" applyFill="1" applyBorder="1" applyAlignment="1">
      <alignment/>
    </xf>
    <xf numFmtId="0" fontId="3" fillId="7" borderId="3" xfId="0" applyFont="1" applyFill="1" applyBorder="1" applyAlignment="1">
      <alignment/>
    </xf>
    <xf numFmtId="0" fontId="2" fillId="7" borderId="2" xfId="0" applyFont="1" applyFill="1" applyBorder="1" applyAlignment="1">
      <alignment/>
    </xf>
    <xf numFmtId="0" fontId="18" fillId="0" borderId="0" xfId="0" applyFont="1" applyAlignment="1">
      <alignment horizontal="center" vertical="center"/>
    </xf>
    <xf numFmtId="0" fontId="20" fillId="0" borderId="10" xfId="0" applyFont="1" applyFill="1" applyBorder="1" applyAlignment="1">
      <alignment/>
    </xf>
    <xf numFmtId="0" fontId="21" fillId="0" borderId="8" xfId="0" applyFont="1" applyFill="1" applyBorder="1" applyAlignment="1">
      <alignment/>
    </xf>
    <xf numFmtId="0" fontId="22" fillId="0" borderId="8" xfId="0" applyFont="1" applyFill="1" applyBorder="1" applyAlignment="1">
      <alignment/>
    </xf>
    <xf numFmtId="0" fontId="22" fillId="0" borderId="11" xfId="0" applyFont="1" applyFill="1" applyBorder="1" applyAlignment="1">
      <alignment/>
    </xf>
    <xf numFmtId="0" fontId="24" fillId="7" borderId="0" xfId="0" applyFont="1" applyFill="1" applyAlignment="1">
      <alignment horizontal="center"/>
    </xf>
    <xf numFmtId="0" fontId="0" fillId="0" borderId="0" xfId="0" applyAlignment="1">
      <alignment wrapText="1"/>
    </xf>
    <xf numFmtId="0" fontId="4"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vertical="center" wrapText="1"/>
    </xf>
    <xf numFmtId="0" fontId="0" fillId="0" borderId="0" xfId="0" applyAlignment="1">
      <alignment vertical="center" wrapText="1"/>
    </xf>
    <xf numFmtId="0" fontId="3" fillId="0" borderId="0" xfId="0" applyFont="1" applyAlignment="1">
      <alignment wrapText="1"/>
    </xf>
    <xf numFmtId="0" fontId="26" fillId="0" borderId="0" xfId="0" applyFont="1" applyAlignment="1">
      <alignment wrapText="1"/>
    </xf>
    <xf numFmtId="0" fontId="27" fillId="0" borderId="0" xfId="0" applyFont="1" applyAlignment="1">
      <alignment horizontal="left" wrapText="1"/>
    </xf>
    <xf numFmtId="0" fontId="26" fillId="0" borderId="0" xfId="0" applyFont="1" applyBorder="1" applyAlignment="1">
      <alignment horizontal="left" wrapText="1"/>
    </xf>
    <xf numFmtId="0" fontId="0" fillId="0" borderId="0" xfId="0" applyBorder="1" applyAlignment="1">
      <alignment wrapText="1"/>
    </xf>
    <xf numFmtId="0" fontId="27" fillId="0" borderId="0"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16" fillId="0" borderId="0" xfId="0" applyFont="1" applyAlignment="1">
      <alignment horizontal="left" wrapText="1"/>
    </xf>
    <xf numFmtId="0" fontId="8" fillId="0" borderId="2" xfId="0" applyFont="1" applyBorder="1" applyAlignment="1">
      <alignment horizontal="left"/>
    </xf>
    <xf numFmtId="0" fontId="2" fillId="3" borderId="12" xfId="0" applyFont="1" applyFill="1" applyBorder="1" applyAlignment="1">
      <alignment horizontal="left" wrapText="1"/>
    </xf>
    <xf numFmtId="0" fontId="2" fillId="0" borderId="9" xfId="0" applyFont="1" applyBorder="1" applyAlignment="1">
      <alignment horizontal="left"/>
    </xf>
    <xf numFmtId="0" fontId="2" fillId="0" borderId="8" xfId="0" applyFont="1" applyBorder="1" applyAlignment="1">
      <alignment horizontal="left"/>
    </xf>
    <xf numFmtId="0" fontId="2" fillId="0" borderId="13" xfId="0" applyFont="1" applyBorder="1" applyAlignment="1">
      <alignment horizontal="left"/>
    </xf>
    <xf numFmtId="0" fontId="7" fillId="6" borderId="14"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15" xfId="0" applyFont="1" applyFill="1" applyBorder="1" applyAlignment="1">
      <alignment horizontal="left" vertical="center" wrapText="1"/>
    </xf>
    <xf numFmtId="176" fontId="3" fillId="2" borderId="1" xfId="0" applyNumberFormat="1" applyFont="1" applyFill="1" applyBorder="1" applyAlignment="1">
      <alignment horizontal="center"/>
    </xf>
    <xf numFmtId="0" fontId="2" fillId="0" borderId="0" xfId="0" applyFont="1" applyBorder="1" applyAlignment="1" quotePrefix="1">
      <alignment horizontal="left"/>
    </xf>
    <xf numFmtId="0" fontId="2" fillId="0" borderId="8" xfId="0" applyFont="1" applyBorder="1" applyAlignment="1">
      <alignment horizontal="left" wrapText="1"/>
    </xf>
    <xf numFmtId="0" fontId="2" fillId="0" borderId="13" xfId="0" applyFont="1" applyBorder="1" applyAlignment="1">
      <alignment horizontal="left" wrapText="1"/>
    </xf>
    <xf numFmtId="0" fontId="2" fillId="0" borderId="0" xfId="0" applyFont="1" applyBorder="1" applyAlignment="1">
      <alignment horizontal="left"/>
    </xf>
    <xf numFmtId="0" fontId="3" fillId="5" borderId="16" xfId="0" applyFont="1" applyFill="1" applyBorder="1" applyAlignment="1">
      <alignment horizontal="left"/>
    </xf>
    <xf numFmtId="0" fontId="3" fillId="5" borderId="17" xfId="0" applyFont="1" applyFill="1" applyBorder="1" applyAlignment="1">
      <alignment horizontal="left"/>
    </xf>
    <xf numFmtId="0" fontId="3" fillId="5" borderId="8" xfId="0" applyFont="1" applyFill="1" applyBorder="1" applyAlignment="1">
      <alignment horizontal="left"/>
    </xf>
    <xf numFmtId="0" fontId="3" fillId="5" borderId="11" xfId="0" applyFont="1" applyFill="1" applyBorder="1" applyAlignment="1">
      <alignment horizontal="left"/>
    </xf>
    <xf numFmtId="0" fontId="2" fillId="0" borderId="2" xfId="0" applyFont="1" applyBorder="1" applyAlignment="1" quotePrefix="1">
      <alignment horizontal="left"/>
    </xf>
    <xf numFmtId="0" fontId="4" fillId="0" borderId="2" xfId="0" applyFont="1" applyBorder="1" applyAlignment="1">
      <alignment horizontal="left"/>
    </xf>
    <xf numFmtId="0" fontId="2" fillId="0" borderId="15" xfId="0" applyFont="1" applyBorder="1" applyAlignment="1" quotePrefix="1">
      <alignment horizontal="left"/>
    </xf>
    <xf numFmtId="0" fontId="2" fillId="2" borderId="12" xfId="0" applyFont="1" applyFill="1" applyBorder="1" applyAlignment="1">
      <alignment horizontal="left" wrapText="1"/>
    </xf>
    <xf numFmtId="0" fontId="7" fillId="2" borderId="18" xfId="0" applyFont="1" applyFill="1" applyBorder="1" applyAlignment="1">
      <alignment horizontal="left" wrapText="1"/>
    </xf>
    <xf numFmtId="0" fontId="8" fillId="0" borderId="2" xfId="0" applyFont="1" applyFill="1" applyBorder="1" applyAlignment="1">
      <alignment horizontal="left"/>
    </xf>
    <xf numFmtId="0" fontId="4" fillId="3" borderId="9" xfId="0" applyFont="1" applyFill="1" applyBorder="1" applyAlignment="1">
      <alignment horizontal="right"/>
    </xf>
    <xf numFmtId="0" fontId="4" fillId="3" borderId="8" xfId="0" applyFont="1" applyFill="1" applyBorder="1" applyAlignment="1">
      <alignment horizontal="right"/>
    </xf>
    <xf numFmtId="0" fontId="4" fillId="3" borderId="4" xfId="0" applyFont="1" applyFill="1" applyBorder="1" applyAlignment="1">
      <alignment horizontal="right"/>
    </xf>
    <xf numFmtId="0" fontId="4" fillId="2" borderId="1"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 fillId="3" borderId="18" xfId="0" applyFont="1" applyFill="1" applyBorder="1" applyAlignment="1">
      <alignment horizontal="left" wrapText="1"/>
    </xf>
    <xf numFmtId="0" fontId="4" fillId="4" borderId="1" xfId="0" applyFont="1" applyFill="1" applyBorder="1" applyAlignment="1">
      <alignment horizontal="center" vertical="center"/>
    </xf>
    <xf numFmtId="0" fontId="6" fillId="3" borderId="7" xfId="0" applyFont="1" applyFill="1" applyBorder="1" applyAlignment="1">
      <alignment horizontal="center" vertical="center" textRotation="90"/>
    </xf>
    <xf numFmtId="0" fontId="6" fillId="3" borderId="5" xfId="0" applyFont="1" applyFill="1" applyBorder="1" applyAlignment="1">
      <alignment horizontal="center" vertical="center" textRotation="90"/>
    </xf>
    <xf numFmtId="0" fontId="6" fillId="3" borderId="6" xfId="0" applyFont="1" applyFill="1" applyBorder="1" applyAlignment="1">
      <alignment horizontal="center" vertical="center" textRotation="90"/>
    </xf>
    <xf numFmtId="0" fontId="4" fillId="3" borderId="7" xfId="0" applyFont="1" applyFill="1" applyBorder="1" applyAlignment="1">
      <alignment vertical="center"/>
    </xf>
    <xf numFmtId="0" fontId="4" fillId="3" borderId="5" xfId="0" applyFont="1" applyFill="1" applyBorder="1" applyAlignment="1">
      <alignment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0" borderId="4" xfId="0" applyFont="1" applyBorder="1" applyAlignment="1" quotePrefix="1">
      <alignment horizontal="left"/>
    </xf>
    <xf numFmtId="0" fontId="2" fillId="0" borderId="15" xfId="0" applyFont="1" applyBorder="1" applyAlignment="1">
      <alignment horizontal="left"/>
    </xf>
    <xf numFmtId="0" fontId="4" fillId="7" borderId="2" xfId="0" applyFont="1" applyFill="1" applyBorder="1" applyAlignment="1">
      <alignment horizontal="right"/>
    </xf>
    <xf numFmtId="0" fontId="4" fillId="7" borderId="7" xfId="0" applyFont="1" applyFill="1" applyBorder="1" applyAlignment="1">
      <alignment horizontal="center" vertical="center" textRotation="90"/>
    </xf>
    <xf numFmtId="0" fontId="4" fillId="7" borderId="5" xfId="0" applyFont="1" applyFill="1" applyBorder="1" applyAlignment="1">
      <alignment horizontal="center" vertical="center" textRotation="90"/>
    </xf>
    <xf numFmtId="0" fontId="4" fillId="7" borderId="6" xfId="0" applyFont="1" applyFill="1" applyBorder="1" applyAlignment="1">
      <alignment horizontal="center" vertical="center" textRotation="90"/>
    </xf>
    <xf numFmtId="0" fontId="2" fillId="0" borderId="2" xfId="0" applyFont="1" applyBorder="1" applyAlignment="1" quotePrefix="1">
      <alignment horizontal="left" wrapText="1"/>
    </xf>
    <xf numFmtId="0" fontId="2" fillId="0" borderId="0" xfId="0" applyFont="1" applyBorder="1" applyAlignment="1" quotePrefix="1">
      <alignment horizontal="left" wrapText="1"/>
    </xf>
    <xf numFmtId="0" fontId="2" fillId="0" borderId="18" xfId="0" applyFont="1" applyBorder="1" applyAlignment="1">
      <alignment horizontal="left"/>
    </xf>
    <xf numFmtId="0" fontId="4" fillId="0" borderId="1" xfId="0" applyFont="1" applyBorder="1" applyAlignment="1">
      <alignment horizontal="center" vertical="center"/>
    </xf>
    <xf numFmtId="0" fontId="4" fillId="6" borderId="1" xfId="0" applyFont="1" applyFill="1" applyBorder="1" applyAlignment="1">
      <alignment horizontal="left" vertical="center"/>
    </xf>
    <xf numFmtId="0" fontId="4" fillId="2" borderId="1" xfId="0" applyFont="1" applyFill="1" applyBorder="1" applyAlignment="1">
      <alignment horizontal="left" vertical="center"/>
    </xf>
    <xf numFmtId="0" fontId="4" fillId="7" borderId="1" xfId="0" applyFont="1" applyFill="1" applyBorder="1" applyAlignment="1">
      <alignment horizontal="left" vertical="center"/>
    </xf>
    <xf numFmtId="0" fontId="4" fillId="3" borderId="1" xfId="0" applyFont="1" applyFill="1" applyBorder="1" applyAlignment="1">
      <alignment horizontal="left" vertical="center"/>
    </xf>
    <xf numFmtId="0" fontId="4" fillId="0" borderId="1" xfId="0" applyFont="1" applyBorder="1" applyAlignment="1">
      <alignment vertical="center"/>
    </xf>
    <xf numFmtId="176" fontId="3" fillId="6" borderId="1" xfId="0" applyNumberFormat="1" applyFont="1" applyFill="1" applyBorder="1" applyAlignment="1">
      <alignment horizontal="center"/>
    </xf>
    <xf numFmtId="0" fontId="4" fillId="2" borderId="2" xfId="0" applyFont="1" applyFill="1" applyBorder="1" applyAlignment="1">
      <alignment horizontal="right"/>
    </xf>
    <xf numFmtId="0" fontId="4" fillId="7" borderId="7" xfId="0" applyFont="1" applyFill="1" applyBorder="1" applyAlignment="1">
      <alignment horizontal="center" vertical="center"/>
    </xf>
    <xf numFmtId="0" fontId="4" fillId="7" borderId="6" xfId="0" applyFont="1" applyFill="1" applyBorder="1" applyAlignment="1">
      <alignment horizontal="center" vertical="center"/>
    </xf>
    <xf numFmtId="176" fontId="3" fillId="3" borderId="1" xfId="0" applyNumberFormat="1" applyFont="1" applyFill="1" applyBorder="1" applyAlignment="1">
      <alignment horizontal="center"/>
    </xf>
    <xf numFmtId="0" fontId="15" fillId="0" borderId="2" xfId="0" applyFont="1" applyBorder="1" applyAlignment="1">
      <alignment horizontal="center" vertical="center"/>
    </xf>
    <xf numFmtId="0" fontId="8" fillId="0" borderId="18" xfId="0" applyFont="1" applyBorder="1" applyAlignment="1">
      <alignment horizontal="right" vertical="center"/>
    </xf>
    <xf numFmtId="176" fontId="3" fillId="0" borderId="18" xfId="0" applyNumberFormat="1" applyFont="1" applyBorder="1" applyAlignment="1">
      <alignment horizontal="center" vertical="center"/>
    </xf>
    <xf numFmtId="0" fontId="3" fillId="0" borderId="18" xfId="0" applyFont="1" applyBorder="1" applyAlignment="1">
      <alignment horizontal="center" vertical="center"/>
    </xf>
    <xf numFmtId="176" fontId="12" fillId="0" borderId="19" xfId="0" applyNumberFormat="1" applyFont="1" applyBorder="1" applyAlignment="1">
      <alignment horizontal="center"/>
    </xf>
    <xf numFmtId="176" fontId="12" fillId="0" borderId="20" xfId="0" applyNumberFormat="1" applyFont="1" applyBorder="1" applyAlignment="1">
      <alignment horizontal="center"/>
    </xf>
    <xf numFmtId="0" fontId="12" fillId="0" borderId="0" xfId="0" applyFont="1" applyAlignment="1">
      <alignment horizontal="right"/>
    </xf>
    <xf numFmtId="176" fontId="3" fillId="7" borderId="1" xfId="0" applyNumberFormat="1" applyFont="1" applyFill="1" applyBorder="1" applyAlignment="1">
      <alignment horizontal="center"/>
    </xf>
    <xf numFmtId="0" fontId="2" fillId="7" borderId="12" xfId="0" applyFont="1" applyFill="1" applyBorder="1" applyAlignment="1">
      <alignment horizontal="left" wrapText="1"/>
    </xf>
    <xf numFmtId="0" fontId="7" fillId="7" borderId="18" xfId="0" applyFont="1" applyFill="1" applyBorder="1" applyAlignment="1">
      <alignment horizontal="left" wrapText="1"/>
    </xf>
    <xf numFmtId="0" fontId="9" fillId="2" borderId="5" xfId="0" applyFont="1" applyFill="1" applyBorder="1" applyAlignment="1">
      <alignment horizontal="center" vertical="center" textRotation="90"/>
    </xf>
    <xf numFmtId="0" fontId="10" fillId="2" borderId="5" xfId="0" applyFont="1" applyFill="1" applyBorder="1" applyAlignment="1">
      <alignment horizontal="center" vertical="center" textRotation="90"/>
    </xf>
    <xf numFmtId="0" fontId="10" fillId="2" borderId="6" xfId="0" applyFont="1" applyFill="1" applyBorder="1" applyAlignment="1">
      <alignment horizontal="center" vertical="center" textRotation="90"/>
    </xf>
    <xf numFmtId="0" fontId="18" fillId="0" borderId="21" xfId="0" applyFont="1" applyBorder="1" applyAlignment="1">
      <alignment horizontal="center" vertical="center"/>
    </xf>
    <xf numFmtId="0" fontId="3" fillId="0" borderId="22" xfId="0" applyFont="1" applyBorder="1" applyAlignment="1">
      <alignment horizontal="center"/>
    </xf>
    <xf numFmtId="0" fontId="11" fillId="0" borderId="15" xfId="0" applyFont="1" applyBorder="1" applyAlignment="1">
      <alignment horizontal="center"/>
    </xf>
    <xf numFmtId="0" fontId="11" fillId="0" borderId="14" xfId="0" applyFont="1" applyBorder="1" applyAlignment="1">
      <alignment horizontal="center"/>
    </xf>
    <xf numFmtId="0" fontId="16" fillId="0" borderId="23" xfId="0" applyFont="1" applyBorder="1" applyAlignment="1">
      <alignment horizontal="left"/>
    </xf>
    <xf numFmtId="0" fontId="13" fillId="0" borderId="24" xfId="0" applyFont="1" applyBorder="1" applyAlignment="1">
      <alignment horizontal="left"/>
    </xf>
    <xf numFmtId="0" fontId="16" fillId="0" borderId="10" xfId="0" applyFont="1" applyBorder="1" applyAlignment="1">
      <alignment horizontal="left"/>
    </xf>
    <xf numFmtId="0" fontId="16" fillId="0" borderId="8" xfId="0" applyFont="1" applyBorder="1" applyAlignment="1">
      <alignment horizontal="left"/>
    </xf>
    <xf numFmtId="0" fontId="6" fillId="0" borderId="18" xfId="0" applyFont="1" applyFill="1" applyBorder="1" applyAlignment="1">
      <alignment horizontal="center" vertical="center" textRotation="90"/>
    </xf>
    <xf numFmtId="0" fontId="16" fillId="0" borderId="25" xfId="0" applyFont="1" applyBorder="1" applyAlignment="1">
      <alignment horizontal="left"/>
    </xf>
    <xf numFmtId="0" fontId="16" fillId="0" borderId="16" xfId="0" applyFont="1" applyBorder="1" applyAlignment="1">
      <alignment horizontal="left"/>
    </xf>
    <xf numFmtId="0" fontId="14" fillId="0" borderId="0" xfId="0" applyFont="1" applyAlignment="1">
      <alignment horizontal="center" vertical="center"/>
    </xf>
    <xf numFmtId="0" fontId="6" fillId="6" borderId="7" xfId="0" applyFont="1" applyFill="1" applyBorder="1" applyAlignment="1">
      <alignment horizontal="center" vertical="center" textRotation="90"/>
    </xf>
    <xf numFmtId="0" fontId="6" fillId="6" borderId="5" xfId="0" applyFont="1" applyFill="1" applyBorder="1" applyAlignment="1">
      <alignment horizontal="center" vertical="center" textRotation="90"/>
    </xf>
    <xf numFmtId="0" fontId="6" fillId="6" borderId="6" xfId="0" applyFont="1" applyFill="1" applyBorder="1" applyAlignment="1">
      <alignment horizontal="center" vertical="center" textRotation="90"/>
    </xf>
    <xf numFmtId="0" fontId="4" fillId="6" borderId="8" xfId="0" applyFont="1" applyFill="1" applyBorder="1" applyAlignment="1">
      <alignment horizontal="right"/>
    </xf>
    <xf numFmtId="0" fontId="4" fillId="6" borderId="13" xfId="0" applyFont="1" applyFill="1" applyBorder="1" applyAlignment="1">
      <alignment horizontal="right"/>
    </xf>
    <xf numFmtId="0" fontId="18" fillId="0" borderId="0" xfId="0" applyFont="1" applyAlignment="1">
      <alignment horizontal="center" vertical="center"/>
    </xf>
    <xf numFmtId="0" fontId="3" fillId="5" borderId="24" xfId="0" applyFont="1" applyFill="1" applyBorder="1" applyAlignment="1">
      <alignment horizontal="left"/>
    </xf>
    <xf numFmtId="0" fontId="3" fillId="5" borderId="26"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1"/>
  <sheetViews>
    <sheetView tabSelected="1" zoomScaleSheetLayoutView="100" workbookViewId="0" topLeftCell="A1">
      <selection activeCell="A18" sqref="A18"/>
    </sheetView>
  </sheetViews>
  <sheetFormatPr defaultColWidth="9.140625" defaultRowHeight="12.75"/>
  <cols>
    <col min="1" max="1" width="104.28125" style="40" customWidth="1"/>
    <col min="2" max="16384" width="9.140625" style="40" customWidth="1"/>
  </cols>
  <sheetData>
    <row r="1" ht="18">
      <c r="A1" s="53" t="s">
        <v>99</v>
      </c>
    </row>
    <row r="3" ht="15">
      <c r="A3" s="41"/>
    </row>
    <row r="4" spans="1:4" ht="30">
      <c r="A4" s="43" t="s">
        <v>92</v>
      </c>
      <c r="D4" s="44"/>
    </row>
    <row r="6" ht="15">
      <c r="A6" s="48" t="s">
        <v>91</v>
      </c>
    </row>
    <row r="7" ht="12.75">
      <c r="A7" s="49"/>
    </row>
    <row r="8" ht="34.5" customHeight="1">
      <c r="A8" s="50" t="s">
        <v>96</v>
      </c>
    </row>
    <row r="9" ht="15">
      <c r="A9" s="51"/>
    </row>
    <row r="10" ht="49.5" customHeight="1">
      <c r="A10" s="50" t="s">
        <v>95</v>
      </c>
    </row>
    <row r="11" ht="15">
      <c r="A11" s="52"/>
    </row>
    <row r="12" ht="30">
      <c r="A12" s="50" t="s">
        <v>97</v>
      </c>
    </row>
    <row r="13" ht="15">
      <c r="A13" s="45"/>
    </row>
    <row r="14" ht="15">
      <c r="A14" s="46" t="s">
        <v>93</v>
      </c>
    </row>
    <row r="15" ht="15">
      <c r="A15" s="45"/>
    </row>
    <row r="16" ht="30">
      <c r="A16" s="47" t="s">
        <v>98</v>
      </c>
    </row>
    <row r="17" ht="15">
      <c r="A17" s="42"/>
    </row>
    <row r="18" ht="45">
      <c r="A18" s="42" t="s">
        <v>94</v>
      </c>
    </row>
    <row r="19" ht="15">
      <c r="A19" s="42"/>
    </row>
    <row r="20" ht="15">
      <c r="A20" s="42"/>
    </row>
    <row r="21" ht="90">
      <c r="A21" s="42" t="s">
        <v>100</v>
      </c>
    </row>
  </sheetData>
  <printOptions/>
  <pageMargins left="0.75" right="0.75" top="1" bottom="1" header="0.5" footer="0.5"/>
  <pageSetup horizontalDpi="600" verticalDpi="600" orientation="portrait" scale="90"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92"/>
  <sheetViews>
    <sheetView workbookViewId="0" topLeftCell="A1">
      <selection activeCell="L33" sqref="L33"/>
    </sheetView>
  </sheetViews>
  <sheetFormatPr defaultColWidth="9.140625" defaultRowHeight="12.75"/>
  <cols>
    <col min="1" max="2" width="9.140625" style="1" customWidth="1"/>
    <col min="3" max="3" width="10.28125" style="1" bestFit="1" customWidth="1"/>
    <col min="4" max="4" width="9.140625" style="1" customWidth="1"/>
    <col min="5" max="5" width="10.28125" style="1" customWidth="1"/>
    <col min="6" max="16384" width="9.140625" style="1" customWidth="1"/>
  </cols>
  <sheetData>
    <row r="1" spans="1:11" ht="30" customHeight="1">
      <c r="A1" s="137" t="s">
        <v>90</v>
      </c>
      <c r="B1" s="137"/>
      <c r="C1" s="137"/>
      <c r="D1" s="137"/>
      <c r="E1" s="137"/>
      <c r="F1" s="137"/>
      <c r="G1" s="137"/>
      <c r="H1" s="137"/>
      <c r="I1" s="137"/>
      <c r="J1" s="137"/>
      <c r="K1" s="137"/>
    </row>
    <row r="2" spans="1:11" ht="15" customHeight="1">
      <c r="A2" s="143"/>
      <c r="B2" s="143"/>
      <c r="C2" s="143"/>
      <c r="D2" s="143"/>
      <c r="E2" s="143"/>
      <c r="F2" s="143"/>
      <c r="G2" s="143"/>
      <c r="H2" s="143"/>
      <c r="I2" s="143"/>
      <c r="J2" s="143"/>
      <c r="K2" s="143"/>
    </row>
    <row r="3" spans="1:11" ht="15" customHeight="1">
      <c r="A3" s="34"/>
      <c r="B3" s="35" t="s">
        <v>69</v>
      </c>
      <c r="C3" s="36"/>
      <c r="D3" s="37"/>
      <c r="E3" s="37"/>
      <c r="F3" s="37"/>
      <c r="G3" s="37"/>
      <c r="H3" s="37"/>
      <c r="I3" s="37"/>
      <c r="J3" s="38"/>
      <c r="K3" s="29"/>
    </row>
    <row r="4" spans="1:11" ht="15" customHeight="1" thickBot="1">
      <c r="A4" s="126"/>
      <c r="B4" s="126"/>
      <c r="C4" s="126"/>
      <c r="D4" s="126"/>
      <c r="E4" s="126"/>
      <c r="F4" s="126"/>
      <c r="G4" s="126"/>
      <c r="H4" s="126"/>
      <c r="I4" s="126"/>
      <c r="J4" s="126"/>
      <c r="K4" s="126"/>
    </row>
    <row r="5" spans="1:11" ht="24.75" customHeight="1">
      <c r="A5" s="135" t="s">
        <v>0</v>
      </c>
      <c r="B5" s="136"/>
      <c r="C5" s="136"/>
      <c r="D5" s="67"/>
      <c r="E5" s="67"/>
      <c r="F5" s="67"/>
      <c r="G5" s="67"/>
      <c r="H5" s="67"/>
      <c r="I5" s="67"/>
      <c r="J5" s="67"/>
      <c r="K5" s="68"/>
    </row>
    <row r="6" spans="1:11" ht="24.75" customHeight="1">
      <c r="A6" s="132" t="s">
        <v>1</v>
      </c>
      <c r="B6" s="133"/>
      <c r="C6" s="133"/>
      <c r="D6" s="69"/>
      <c r="E6" s="69"/>
      <c r="F6" s="69"/>
      <c r="G6" s="69"/>
      <c r="H6" s="69"/>
      <c r="I6" s="69"/>
      <c r="J6" s="69"/>
      <c r="K6" s="70"/>
    </row>
    <row r="7" spans="1:11" ht="24.75" customHeight="1" thickBot="1">
      <c r="A7" s="130" t="s">
        <v>68</v>
      </c>
      <c r="B7" s="131"/>
      <c r="C7" s="131"/>
      <c r="D7" s="144"/>
      <c r="E7" s="144"/>
      <c r="F7" s="144"/>
      <c r="G7" s="144"/>
      <c r="H7" s="144"/>
      <c r="I7" s="144"/>
      <c r="J7" s="144"/>
      <c r="K7" s="145"/>
    </row>
    <row r="8" spans="1:11" ht="18" customHeight="1">
      <c r="A8" s="127"/>
      <c r="B8" s="127"/>
      <c r="C8" s="127"/>
      <c r="D8" s="127"/>
      <c r="E8" s="127"/>
      <c r="F8" s="127"/>
      <c r="G8" s="127"/>
      <c r="H8" s="127"/>
      <c r="I8" s="127"/>
      <c r="J8" s="127"/>
      <c r="K8" s="127"/>
    </row>
    <row r="9" spans="1:11" s="15" customFormat="1" ht="19.5" customHeight="1">
      <c r="A9" s="128"/>
      <c r="B9" s="102" t="s">
        <v>38</v>
      </c>
      <c r="C9" s="102"/>
      <c r="D9" s="102"/>
      <c r="E9" s="102" t="s">
        <v>43</v>
      </c>
      <c r="F9" s="102"/>
      <c r="G9" s="107" t="s">
        <v>44</v>
      </c>
      <c r="H9" s="107"/>
      <c r="I9" s="102" t="s">
        <v>45</v>
      </c>
      <c r="J9" s="102"/>
      <c r="K9" s="129"/>
    </row>
    <row r="10" spans="1:11" s="15" customFormat="1" ht="24.75" customHeight="1">
      <c r="A10" s="128"/>
      <c r="B10" s="103" t="s">
        <v>39</v>
      </c>
      <c r="C10" s="103"/>
      <c r="D10" s="103"/>
      <c r="E10" s="108">
        <f>K40</f>
        <v>0</v>
      </c>
      <c r="F10" s="108"/>
      <c r="G10" s="108" t="s">
        <v>61</v>
      </c>
      <c r="H10" s="108"/>
      <c r="I10" s="108">
        <f>E10*1.3</f>
        <v>0</v>
      </c>
      <c r="J10" s="108"/>
      <c r="K10" s="129"/>
    </row>
    <row r="11" spans="1:11" s="15" customFormat="1" ht="24.75" customHeight="1">
      <c r="A11" s="128"/>
      <c r="B11" s="106" t="s">
        <v>40</v>
      </c>
      <c r="C11" s="106"/>
      <c r="D11" s="106"/>
      <c r="E11" s="112">
        <f>K65</f>
        <v>0</v>
      </c>
      <c r="F11" s="112"/>
      <c r="G11" s="112" t="s">
        <v>56</v>
      </c>
      <c r="H11" s="112"/>
      <c r="I11" s="112">
        <f>E11*2</f>
        <v>0</v>
      </c>
      <c r="J11" s="112"/>
      <c r="K11" s="129"/>
    </row>
    <row r="12" spans="1:11" s="15" customFormat="1" ht="24.75" customHeight="1">
      <c r="A12" s="128"/>
      <c r="B12" s="104" t="s">
        <v>41</v>
      </c>
      <c r="C12" s="104"/>
      <c r="D12" s="104"/>
      <c r="E12" s="62">
        <f>K80</f>
        <v>0</v>
      </c>
      <c r="F12" s="62"/>
      <c r="G12" s="62" t="s">
        <v>57</v>
      </c>
      <c r="H12" s="62"/>
      <c r="I12" s="62">
        <f>E12*1.5</f>
        <v>0</v>
      </c>
      <c r="J12" s="62"/>
      <c r="K12" s="129"/>
    </row>
    <row r="13" spans="1:11" s="15" customFormat="1" ht="24.75" customHeight="1">
      <c r="A13" s="128"/>
      <c r="B13" s="105" t="s">
        <v>42</v>
      </c>
      <c r="C13" s="105"/>
      <c r="D13" s="105"/>
      <c r="E13" s="120">
        <f>K92</f>
        <v>0</v>
      </c>
      <c r="F13" s="120"/>
      <c r="G13" s="120" t="s">
        <v>57</v>
      </c>
      <c r="H13" s="120"/>
      <c r="I13" s="120">
        <f>E13*1.5</f>
        <v>0</v>
      </c>
      <c r="J13" s="120"/>
      <c r="K13" s="129"/>
    </row>
    <row r="14" spans="7:10" ht="21" customHeight="1" thickBot="1">
      <c r="G14" s="114" t="s">
        <v>64</v>
      </c>
      <c r="H14" s="114"/>
      <c r="I14" s="115">
        <f>SUM(I10:I13)</f>
        <v>0</v>
      </c>
      <c r="J14" s="116"/>
    </row>
    <row r="15" spans="6:10" ht="20.25" thickBot="1">
      <c r="F15" s="119" t="s">
        <v>63</v>
      </c>
      <c r="G15" s="119"/>
      <c r="H15" s="119"/>
      <c r="I15" s="117">
        <f>I14/3</f>
        <v>0</v>
      </c>
      <c r="J15" s="118"/>
    </row>
    <row r="16" spans="1:11" ht="9.75" customHeight="1">
      <c r="A16" s="4"/>
      <c r="B16" s="4"/>
      <c r="C16" s="4"/>
      <c r="D16" s="4"/>
      <c r="E16" s="4"/>
      <c r="F16" s="4"/>
      <c r="G16" s="4"/>
      <c r="H16" s="4"/>
      <c r="I16" s="4"/>
      <c r="J16" s="4"/>
      <c r="K16" s="4"/>
    </row>
    <row r="17" spans="1:11" ht="45" customHeight="1">
      <c r="A17" s="59" t="s">
        <v>70</v>
      </c>
      <c r="B17" s="60"/>
      <c r="C17" s="60"/>
      <c r="D17" s="60"/>
      <c r="E17" s="60"/>
      <c r="F17" s="60"/>
      <c r="G17" s="60"/>
      <c r="H17" s="60"/>
      <c r="I17" s="61"/>
      <c r="J17" s="23" t="s">
        <v>4</v>
      </c>
      <c r="K17" s="24" t="s">
        <v>5</v>
      </c>
    </row>
    <row r="18" spans="1:11" ht="13.5" customHeight="1">
      <c r="A18" s="28"/>
      <c r="B18" s="72" t="s">
        <v>2</v>
      </c>
      <c r="C18" s="72"/>
      <c r="D18" s="25"/>
      <c r="E18" s="25"/>
      <c r="F18" s="25"/>
      <c r="G18" s="25"/>
      <c r="H18" s="25"/>
      <c r="I18" s="26"/>
      <c r="J18" s="27"/>
      <c r="K18" s="27"/>
    </row>
    <row r="19" spans="1:11" ht="15.75" customHeight="1">
      <c r="A19" s="138" t="s">
        <v>3</v>
      </c>
      <c r="B19" s="64" t="s">
        <v>46</v>
      </c>
      <c r="C19" s="64"/>
      <c r="D19" s="64"/>
      <c r="E19" s="64"/>
      <c r="F19" s="64"/>
      <c r="G19" s="64"/>
      <c r="H19" s="64"/>
      <c r="I19" s="65"/>
      <c r="J19" s="2">
        <v>5</v>
      </c>
      <c r="K19" s="19"/>
    </row>
    <row r="20" spans="1:11" ht="15">
      <c r="A20" s="139"/>
      <c r="B20" s="57" t="s">
        <v>66</v>
      </c>
      <c r="C20" s="57"/>
      <c r="D20" s="57"/>
      <c r="E20" s="57"/>
      <c r="F20" s="57"/>
      <c r="G20" s="57"/>
      <c r="H20" s="57"/>
      <c r="I20" s="58"/>
      <c r="J20" s="3">
        <v>5</v>
      </c>
      <c r="K20" s="19"/>
    </row>
    <row r="21" spans="1:11" ht="15">
      <c r="A21" s="139"/>
      <c r="B21" s="57" t="s">
        <v>47</v>
      </c>
      <c r="C21" s="57"/>
      <c r="D21" s="57"/>
      <c r="E21" s="57"/>
      <c r="F21" s="57"/>
      <c r="G21" s="57"/>
      <c r="H21" s="57"/>
      <c r="I21" s="58"/>
      <c r="J21" s="3">
        <v>3</v>
      </c>
      <c r="K21" s="19"/>
    </row>
    <row r="22" spans="1:11" ht="15">
      <c r="A22" s="139"/>
      <c r="B22" s="57" t="s">
        <v>67</v>
      </c>
      <c r="C22" s="57"/>
      <c r="D22" s="57"/>
      <c r="E22" s="57"/>
      <c r="F22" s="57"/>
      <c r="G22" s="57"/>
      <c r="H22" s="57"/>
      <c r="I22" s="58"/>
      <c r="J22" s="3">
        <v>5</v>
      </c>
      <c r="K22" s="19"/>
    </row>
    <row r="23" spans="1:11" ht="15">
      <c r="A23" s="139"/>
      <c r="B23" s="56" t="s">
        <v>71</v>
      </c>
      <c r="C23" s="57"/>
      <c r="D23" s="57"/>
      <c r="E23" s="57"/>
      <c r="F23" s="57"/>
      <c r="G23" s="57"/>
      <c r="H23" s="57"/>
      <c r="I23" s="58"/>
      <c r="J23" s="3">
        <v>4</v>
      </c>
      <c r="K23" s="19"/>
    </row>
    <row r="24" spans="1:11" ht="15">
      <c r="A24" s="139"/>
      <c r="B24" s="57" t="s">
        <v>59</v>
      </c>
      <c r="C24" s="57"/>
      <c r="D24" s="57"/>
      <c r="E24" s="57"/>
      <c r="F24" s="57"/>
      <c r="G24" s="57"/>
      <c r="H24" s="57"/>
      <c r="I24" s="58"/>
      <c r="J24" s="3">
        <v>5</v>
      </c>
      <c r="K24" s="19"/>
    </row>
    <row r="25" spans="1:11" ht="15">
      <c r="A25" s="139"/>
      <c r="B25" s="57" t="s">
        <v>60</v>
      </c>
      <c r="C25" s="57"/>
      <c r="D25" s="57"/>
      <c r="E25" s="57"/>
      <c r="F25" s="57"/>
      <c r="G25" s="57"/>
      <c r="H25" s="57"/>
      <c r="I25" s="58"/>
      <c r="J25" s="3">
        <v>3</v>
      </c>
      <c r="K25" s="19"/>
    </row>
    <row r="26" spans="1:11" ht="15">
      <c r="A26" s="139"/>
      <c r="B26" s="57" t="s">
        <v>85</v>
      </c>
      <c r="C26" s="57"/>
      <c r="D26" s="57"/>
      <c r="E26" s="57"/>
      <c r="F26" s="57"/>
      <c r="G26" s="57"/>
      <c r="H26" s="57"/>
      <c r="I26" s="58"/>
      <c r="J26" s="3">
        <v>4</v>
      </c>
      <c r="K26" s="19"/>
    </row>
    <row r="27" spans="1:11" ht="15">
      <c r="A27" s="139"/>
      <c r="B27" s="57" t="s">
        <v>48</v>
      </c>
      <c r="C27" s="57"/>
      <c r="D27" s="57"/>
      <c r="E27" s="57"/>
      <c r="F27" s="57"/>
      <c r="G27" s="57"/>
      <c r="H27" s="57"/>
      <c r="I27" s="58"/>
      <c r="J27" s="3">
        <v>3</v>
      </c>
      <c r="K27" s="19"/>
    </row>
    <row r="28" spans="1:11" ht="15">
      <c r="A28" s="139"/>
      <c r="B28" s="57" t="s">
        <v>86</v>
      </c>
      <c r="C28" s="57"/>
      <c r="D28" s="57"/>
      <c r="E28" s="57"/>
      <c r="F28" s="57"/>
      <c r="G28" s="57"/>
      <c r="H28" s="57"/>
      <c r="I28" s="58"/>
      <c r="J28" s="3">
        <v>5</v>
      </c>
      <c r="K28" s="19"/>
    </row>
    <row r="29" spans="1:11" ht="15">
      <c r="A29" s="139"/>
      <c r="B29" s="57" t="s">
        <v>72</v>
      </c>
      <c r="C29" s="57"/>
      <c r="D29" s="57"/>
      <c r="E29" s="57"/>
      <c r="F29" s="57"/>
      <c r="G29" s="57"/>
      <c r="H29" s="57"/>
      <c r="I29" s="58"/>
      <c r="J29" s="3">
        <v>5</v>
      </c>
      <c r="K29" s="19"/>
    </row>
    <row r="30" spans="1:11" ht="15">
      <c r="A30" s="139"/>
      <c r="B30" s="57" t="s">
        <v>73</v>
      </c>
      <c r="C30" s="57"/>
      <c r="D30" s="57"/>
      <c r="E30" s="57"/>
      <c r="F30" s="57"/>
      <c r="G30" s="57"/>
      <c r="H30" s="57"/>
      <c r="I30" s="58"/>
      <c r="J30" s="3">
        <v>5</v>
      </c>
      <c r="K30" s="19"/>
    </row>
    <row r="31" spans="1:11" ht="15">
      <c r="A31" s="139"/>
      <c r="B31" s="57" t="s">
        <v>49</v>
      </c>
      <c r="C31" s="57"/>
      <c r="D31" s="57"/>
      <c r="E31" s="57"/>
      <c r="F31" s="57"/>
      <c r="G31" s="57"/>
      <c r="H31" s="57"/>
      <c r="I31" s="58"/>
      <c r="J31" s="3">
        <v>5</v>
      </c>
      <c r="K31" s="19"/>
    </row>
    <row r="32" spans="1:11" ht="15">
      <c r="A32" s="139"/>
      <c r="B32" s="57" t="s">
        <v>50</v>
      </c>
      <c r="C32" s="57"/>
      <c r="D32" s="57"/>
      <c r="E32" s="57"/>
      <c r="F32" s="57"/>
      <c r="G32" s="57"/>
      <c r="H32" s="57"/>
      <c r="I32" s="58"/>
      <c r="J32" s="3">
        <v>4</v>
      </c>
      <c r="K32" s="19"/>
    </row>
    <row r="33" spans="1:11" ht="15">
      <c r="A33" s="139"/>
      <c r="B33" s="57" t="s">
        <v>52</v>
      </c>
      <c r="C33" s="57"/>
      <c r="D33" s="57"/>
      <c r="E33" s="57"/>
      <c r="F33" s="57"/>
      <c r="G33" s="57"/>
      <c r="H33" s="57"/>
      <c r="I33" s="58"/>
      <c r="J33" s="3">
        <v>5</v>
      </c>
      <c r="K33" s="19"/>
    </row>
    <row r="34" spans="1:11" ht="15">
      <c r="A34" s="139"/>
      <c r="B34" s="57" t="s">
        <v>53</v>
      </c>
      <c r="C34" s="57"/>
      <c r="D34" s="57"/>
      <c r="E34" s="57"/>
      <c r="F34" s="57"/>
      <c r="G34" s="57"/>
      <c r="H34" s="57"/>
      <c r="I34" s="58"/>
      <c r="J34" s="3">
        <v>3</v>
      </c>
      <c r="K34" s="19"/>
    </row>
    <row r="35" spans="1:11" ht="15">
      <c r="A35" s="139"/>
      <c r="B35" s="56" t="s">
        <v>88</v>
      </c>
      <c r="C35" s="57"/>
      <c r="D35" s="57"/>
      <c r="E35" s="57"/>
      <c r="F35" s="57"/>
      <c r="G35" s="57"/>
      <c r="H35" s="57"/>
      <c r="I35" s="58"/>
      <c r="J35" s="3">
        <v>3</v>
      </c>
      <c r="K35" s="19"/>
    </row>
    <row r="36" spans="1:11" ht="15">
      <c r="A36" s="139"/>
      <c r="B36" s="57" t="s">
        <v>87</v>
      </c>
      <c r="C36" s="57"/>
      <c r="D36" s="57"/>
      <c r="E36" s="57"/>
      <c r="F36" s="57"/>
      <c r="G36" s="57"/>
      <c r="H36" s="57"/>
      <c r="I36" s="58"/>
      <c r="J36" s="3">
        <v>4</v>
      </c>
      <c r="K36" s="19"/>
    </row>
    <row r="37" spans="1:11" ht="15">
      <c r="A37" s="139"/>
      <c r="B37" s="57" t="s">
        <v>54</v>
      </c>
      <c r="C37" s="57"/>
      <c r="D37" s="57"/>
      <c r="E37" s="57"/>
      <c r="F37" s="57"/>
      <c r="G37" s="57"/>
      <c r="H37" s="57"/>
      <c r="I37" s="58"/>
      <c r="J37" s="3">
        <v>4</v>
      </c>
      <c r="K37" s="19"/>
    </row>
    <row r="38" spans="1:11" ht="15">
      <c r="A38" s="139"/>
      <c r="B38" s="56" t="s">
        <v>89</v>
      </c>
      <c r="C38" s="57"/>
      <c r="D38" s="57"/>
      <c r="E38" s="57"/>
      <c r="F38" s="57"/>
      <c r="G38" s="57"/>
      <c r="H38" s="57"/>
      <c r="I38" s="58"/>
      <c r="J38" s="3">
        <v>4</v>
      </c>
      <c r="K38" s="19"/>
    </row>
    <row r="39" spans="1:11" ht="15">
      <c r="A39" s="139"/>
      <c r="B39" s="57" t="s">
        <v>51</v>
      </c>
      <c r="C39" s="57"/>
      <c r="D39" s="57"/>
      <c r="E39" s="57"/>
      <c r="F39" s="57"/>
      <c r="G39" s="57"/>
      <c r="H39" s="57"/>
      <c r="I39" s="58"/>
      <c r="J39" s="3">
        <v>5</v>
      </c>
      <c r="K39" s="19"/>
    </row>
    <row r="40" spans="1:11" ht="15">
      <c r="A40" s="140"/>
      <c r="B40" s="22"/>
      <c r="C40" s="21"/>
      <c r="D40" s="21"/>
      <c r="E40" s="21"/>
      <c r="F40" s="21"/>
      <c r="G40" s="21"/>
      <c r="H40" s="21"/>
      <c r="I40" s="141" t="s">
        <v>58</v>
      </c>
      <c r="J40" s="142"/>
      <c r="K40" s="20">
        <f>SUM(K19:K39)/21</f>
        <v>0</v>
      </c>
    </row>
    <row r="41" spans="1:11" ht="15">
      <c r="A41" s="134"/>
      <c r="B41" s="134"/>
      <c r="C41" s="134"/>
      <c r="D41" s="134"/>
      <c r="E41" s="134"/>
      <c r="F41" s="134"/>
      <c r="G41" s="134"/>
      <c r="H41" s="134"/>
      <c r="I41" s="134"/>
      <c r="J41" s="134"/>
      <c r="K41" s="134"/>
    </row>
    <row r="42" spans="1:11" s="9" customFormat="1" ht="26.25" customHeight="1">
      <c r="A42" s="113" t="s">
        <v>62</v>
      </c>
      <c r="B42" s="113"/>
      <c r="C42" s="113"/>
      <c r="D42" s="113"/>
      <c r="E42" s="113"/>
      <c r="F42" s="113"/>
      <c r="G42" s="113"/>
      <c r="H42" s="113"/>
      <c r="I42" s="113"/>
      <c r="J42" s="113"/>
      <c r="K42" s="113"/>
    </row>
    <row r="43" spans="1:11" ht="18" customHeight="1">
      <c r="A43" s="55" t="s">
        <v>81</v>
      </c>
      <c r="B43" s="83"/>
      <c r="C43" s="83"/>
      <c r="D43" s="83"/>
      <c r="E43" s="83"/>
      <c r="F43" s="83"/>
      <c r="G43" s="83"/>
      <c r="H43" s="83"/>
      <c r="I43" s="83"/>
      <c r="J43" s="88" t="s">
        <v>4</v>
      </c>
      <c r="K43" s="81" t="s">
        <v>5</v>
      </c>
    </row>
    <row r="44" spans="1:11" ht="15">
      <c r="A44" s="13"/>
      <c r="B44" s="54" t="s">
        <v>6</v>
      </c>
      <c r="C44" s="54"/>
      <c r="D44" s="54"/>
      <c r="E44" s="54"/>
      <c r="F44" s="12"/>
      <c r="G44" s="11"/>
      <c r="H44" s="11"/>
      <c r="I44" s="11"/>
      <c r="J44" s="89"/>
      <c r="K44" s="82"/>
    </row>
    <row r="45" spans="1:11" ht="15" customHeight="1">
      <c r="A45" s="85" t="s">
        <v>18</v>
      </c>
      <c r="B45" s="66" t="s">
        <v>7</v>
      </c>
      <c r="C45" s="66"/>
      <c r="D45" s="66"/>
      <c r="E45" s="66"/>
      <c r="F45" s="66"/>
      <c r="G45" s="66"/>
      <c r="H45" s="66"/>
      <c r="I45" s="66"/>
      <c r="J45" s="90">
        <v>5</v>
      </c>
      <c r="K45" s="18"/>
    </row>
    <row r="46" spans="1:11" ht="15">
      <c r="A46" s="86"/>
      <c r="B46" s="8"/>
      <c r="C46" s="63" t="s">
        <v>8</v>
      </c>
      <c r="D46" s="63"/>
      <c r="E46" s="63"/>
      <c r="F46" s="63"/>
      <c r="G46" s="63"/>
      <c r="H46" s="63"/>
      <c r="I46" s="63"/>
      <c r="J46" s="91"/>
      <c r="K46" s="16"/>
    </row>
    <row r="47" spans="1:11" ht="15">
      <c r="A47" s="86"/>
      <c r="B47" s="8"/>
      <c r="C47" s="63" t="s">
        <v>74</v>
      </c>
      <c r="D47" s="63"/>
      <c r="E47" s="63"/>
      <c r="F47" s="63"/>
      <c r="G47" s="63"/>
      <c r="H47" s="63"/>
      <c r="I47" s="63"/>
      <c r="J47" s="91"/>
      <c r="K47" s="16"/>
    </row>
    <row r="48" spans="1:11" ht="15">
      <c r="A48" s="86"/>
      <c r="B48" s="8"/>
      <c r="C48" s="63" t="s">
        <v>75</v>
      </c>
      <c r="D48" s="63"/>
      <c r="E48" s="63"/>
      <c r="F48" s="63"/>
      <c r="G48" s="63"/>
      <c r="H48" s="63"/>
      <c r="I48" s="63"/>
      <c r="J48" s="91"/>
      <c r="K48" s="16"/>
    </row>
    <row r="49" spans="1:11" ht="15">
      <c r="A49" s="86"/>
      <c r="B49" s="10"/>
      <c r="C49" s="71" t="s">
        <v>76</v>
      </c>
      <c r="D49" s="71"/>
      <c r="E49" s="71"/>
      <c r="F49" s="71"/>
      <c r="G49" s="71"/>
      <c r="H49" s="71"/>
      <c r="I49" s="71"/>
      <c r="J49" s="92"/>
      <c r="K49" s="17"/>
    </row>
    <row r="50" spans="1:11" ht="15">
      <c r="A50" s="86"/>
      <c r="B50" s="66" t="s">
        <v>10</v>
      </c>
      <c r="C50" s="66"/>
      <c r="D50" s="66"/>
      <c r="E50" s="66"/>
      <c r="F50" s="66"/>
      <c r="G50" s="66"/>
      <c r="H50" s="66"/>
      <c r="I50" s="66"/>
      <c r="J50" s="90">
        <v>4</v>
      </c>
      <c r="K50" s="16"/>
    </row>
    <row r="51" spans="1:11" ht="15">
      <c r="A51" s="86"/>
      <c r="B51" s="8"/>
      <c r="C51" s="63" t="s">
        <v>8</v>
      </c>
      <c r="D51" s="63"/>
      <c r="E51" s="63"/>
      <c r="F51" s="63"/>
      <c r="G51" s="63"/>
      <c r="H51" s="63"/>
      <c r="I51" s="63"/>
      <c r="J51" s="91"/>
      <c r="K51" s="16"/>
    </row>
    <row r="52" spans="1:11" ht="15">
      <c r="A52" s="86"/>
      <c r="B52" s="10"/>
      <c r="C52" s="71" t="s">
        <v>9</v>
      </c>
      <c r="D52" s="71"/>
      <c r="E52" s="71"/>
      <c r="F52" s="71"/>
      <c r="G52" s="71"/>
      <c r="H52" s="71"/>
      <c r="I52" s="71"/>
      <c r="J52" s="92"/>
      <c r="K52" s="17"/>
    </row>
    <row r="53" spans="1:11" ht="15">
      <c r="A53" s="86"/>
      <c r="B53" s="66" t="s">
        <v>11</v>
      </c>
      <c r="C53" s="66"/>
      <c r="D53" s="66"/>
      <c r="E53" s="66"/>
      <c r="F53" s="66"/>
      <c r="G53" s="66"/>
      <c r="H53" s="66"/>
      <c r="I53" s="66"/>
      <c r="J53" s="90">
        <v>4</v>
      </c>
      <c r="K53" s="16"/>
    </row>
    <row r="54" spans="1:11" ht="15">
      <c r="A54" s="86"/>
      <c r="B54" s="8"/>
      <c r="C54" s="63" t="s">
        <v>12</v>
      </c>
      <c r="D54" s="63"/>
      <c r="E54" s="63"/>
      <c r="F54" s="63"/>
      <c r="G54" s="63"/>
      <c r="H54" s="63"/>
      <c r="I54" s="63"/>
      <c r="J54" s="91"/>
      <c r="K54" s="16"/>
    </row>
    <row r="55" spans="1:11" ht="15">
      <c r="A55" s="86"/>
      <c r="B55" s="8"/>
      <c r="C55" s="63" t="s">
        <v>13</v>
      </c>
      <c r="D55" s="63"/>
      <c r="E55" s="63"/>
      <c r="F55" s="63"/>
      <c r="G55" s="63"/>
      <c r="H55" s="63"/>
      <c r="I55" s="63"/>
      <c r="J55" s="91"/>
      <c r="K55" s="16"/>
    </row>
    <row r="56" spans="1:11" ht="15">
      <c r="A56" s="86"/>
      <c r="B56" s="10"/>
      <c r="C56" s="71" t="s">
        <v>77</v>
      </c>
      <c r="D56" s="71"/>
      <c r="E56" s="71"/>
      <c r="F56" s="71"/>
      <c r="G56" s="71"/>
      <c r="H56" s="71"/>
      <c r="I56" s="71"/>
      <c r="J56" s="92"/>
      <c r="K56" s="17"/>
    </row>
    <row r="57" spans="1:11" ht="15">
      <c r="A57" s="86"/>
      <c r="B57" s="66" t="s">
        <v>14</v>
      </c>
      <c r="C57" s="66"/>
      <c r="D57" s="66"/>
      <c r="E57" s="66"/>
      <c r="F57" s="66"/>
      <c r="G57" s="66"/>
      <c r="H57" s="66"/>
      <c r="I57" s="66"/>
      <c r="J57" s="90">
        <v>3</v>
      </c>
      <c r="K57" s="16"/>
    </row>
    <row r="58" spans="1:11" ht="15">
      <c r="A58" s="86"/>
      <c r="B58" s="9"/>
      <c r="C58" s="63" t="s">
        <v>78</v>
      </c>
      <c r="D58" s="63"/>
      <c r="E58" s="63"/>
      <c r="F58" s="63"/>
      <c r="G58" s="63"/>
      <c r="H58" s="63"/>
      <c r="I58" s="63"/>
      <c r="J58" s="91"/>
      <c r="K58" s="16"/>
    </row>
    <row r="59" spans="1:11" ht="15">
      <c r="A59" s="86"/>
      <c r="B59" s="4"/>
      <c r="C59" s="71" t="s">
        <v>84</v>
      </c>
      <c r="D59" s="71"/>
      <c r="E59" s="71"/>
      <c r="F59" s="71"/>
      <c r="G59" s="71"/>
      <c r="H59" s="71"/>
      <c r="I59" s="71"/>
      <c r="J59" s="92"/>
      <c r="K59" s="17"/>
    </row>
    <row r="60" spans="1:11" ht="15">
      <c r="A60" s="86"/>
      <c r="B60" s="66" t="s">
        <v>79</v>
      </c>
      <c r="C60" s="66"/>
      <c r="D60" s="66"/>
      <c r="E60" s="66"/>
      <c r="F60" s="66"/>
      <c r="G60" s="66"/>
      <c r="H60" s="66"/>
      <c r="I60" s="66"/>
      <c r="J60" s="90">
        <v>2</v>
      </c>
      <c r="K60" s="16"/>
    </row>
    <row r="61" spans="1:11" ht="15">
      <c r="A61" s="86"/>
      <c r="B61" s="9"/>
      <c r="C61" s="63" t="s">
        <v>80</v>
      </c>
      <c r="D61" s="63"/>
      <c r="E61" s="63"/>
      <c r="F61" s="63"/>
      <c r="G61" s="63"/>
      <c r="H61" s="63"/>
      <c r="I61" s="63"/>
      <c r="J61" s="91"/>
      <c r="K61" s="16"/>
    </row>
    <row r="62" spans="1:11" ht="15">
      <c r="A62" s="86"/>
      <c r="B62" s="4"/>
      <c r="C62" s="71" t="s">
        <v>15</v>
      </c>
      <c r="D62" s="71"/>
      <c r="E62" s="71"/>
      <c r="F62" s="71"/>
      <c r="G62" s="71"/>
      <c r="H62" s="71"/>
      <c r="I62" s="71"/>
      <c r="J62" s="92"/>
      <c r="K62" s="17"/>
    </row>
    <row r="63" spans="1:11" ht="15">
      <c r="A63" s="86"/>
      <c r="B63" s="66" t="s">
        <v>16</v>
      </c>
      <c r="C63" s="66"/>
      <c r="D63" s="66"/>
      <c r="E63" s="66"/>
      <c r="F63" s="66"/>
      <c r="G63" s="66"/>
      <c r="H63" s="66"/>
      <c r="I63" s="66"/>
      <c r="J63" s="90">
        <v>1</v>
      </c>
      <c r="K63" s="16"/>
    </row>
    <row r="64" spans="1:11" ht="15">
      <c r="A64" s="86"/>
      <c r="B64" s="4"/>
      <c r="C64" s="71" t="s">
        <v>17</v>
      </c>
      <c r="D64" s="71"/>
      <c r="E64" s="71"/>
      <c r="F64" s="71"/>
      <c r="G64" s="71"/>
      <c r="H64" s="71"/>
      <c r="I64" s="71"/>
      <c r="J64" s="92"/>
      <c r="K64" s="17"/>
    </row>
    <row r="65" spans="1:11" ht="15">
      <c r="A65" s="87"/>
      <c r="B65" s="77" t="s">
        <v>58</v>
      </c>
      <c r="C65" s="78"/>
      <c r="D65" s="78"/>
      <c r="E65" s="78"/>
      <c r="F65" s="78"/>
      <c r="G65" s="78"/>
      <c r="H65" s="78"/>
      <c r="I65" s="78"/>
      <c r="J65" s="79"/>
      <c r="K65" s="19"/>
    </row>
    <row r="66" ht="3.75" customHeight="1"/>
    <row r="67" spans="1:11" ht="15">
      <c r="A67" s="74" t="s">
        <v>82</v>
      </c>
      <c r="B67" s="75"/>
      <c r="C67" s="75"/>
      <c r="D67" s="75"/>
      <c r="E67" s="75"/>
      <c r="F67" s="75"/>
      <c r="G67" s="75"/>
      <c r="H67" s="75"/>
      <c r="I67" s="75"/>
      <c r="J67" s="80" t="s">
        <v>4</v>
      </c>
      <c r="K67" s="84" t="s">
        <v>5</v>
      </c>
    </row>
    <row r="68" spans="1:11" ht="15">
      <c r="A68" s="6"/>
      <c r="B68" s="76" t="s">
        <v>2</v>
      </c>
      <c r="C68" s="76"/>
      <c r="D68" s="5"/>
      <c r="E68" s="5"/>
      <c r="F68" s="5"/>
      <c r="G68" s="5"/>
      <c r="H68" s="5"/>
      <c r="I68" s="7"/>
      <c r="J68" s="80"/>
      <c r="K68" s="84"/>
    </row>
    <row r="69" spans="1:11" ht="15">
      <c r="A69" s="123" t="s">
        <v>30</v>
      </c>
      <c r="B69" s="66" t="s">
        <v>19</v>
      </c>
      <c r="C69" s="66"/>
      <c r="D69" s="66"/>
      <c r="E69" s="66"/>
      <c r="F69" s="66"/>
      <c r="G69" s="66"/>
      <c r="H69" s="66"/>
      <c r="I69" s="94"/>
      <c r="J69" s="90">
        <v>5</v>
      </c>
      <c r="K69" s="16"/>
    </row>
    <row r="70" spans="1:11" ht="15">
      <c r="A70" s="124"/>
      <c r="B70" s="8"/>
      <c r="C70" s="63" t="s">
        <v>20</v>
      </c>
      <c r="D70" s="63"/>
      <c r="E70" s="63"/>
      <c r="F70" s="63"/>
      <c r="G70" s="63"/>
      <c r="H70" s="63"/>
      <c r="I70" s="73"/>
      <c r="J70" s="91"/>
      <c r="K70" s="16"/>
    </row>
    <row r="71" spans="1:11" ht="15">
      <c r="A71" s="124"/>
      <c r="B71" s="10"/>
      <c r="C71" s="71" t="s">
        <v>21</v>
      </c>
      <c r="D71" s="71"/>
      <c r="E71" s="71"/>
      <c r="F71" s="71"/>
      <c r="G71" s="71"/>
      <c r="H71" s="71"/>
      <c r="I71" s="93"/>
      <c r="J71" s="92"/>
      <c r="K71" s="17"/>
    </row>
    <row r="72" spans="1:11" ht="15">
      <c r="A72" s="124"/>
      <c r="B72" s="66" t="s">
        <v>22</v>
      </c>
      <c r="C72" s="66"/>
      <c r="D72" s="66"/>
      <c r="E72" s="66"/>
      <c r="F72" s="66"/>
      <c r="G72" s="66"/>
      <c r="H72" s="66"/>
      <c r="I72" s="94"/>
      <c r="J72" s="90">
        <v>4</v>
      </c>
      <c r="K72" s="16"/>
    </row>
    <row r="73" spans="1:11" ht="15">
      <c r="A73" s="124"/>
      <c r="B73" s="8"/>
      <c r="C73" s="63" t="s">
        <v>23</v>
      </c>
      <c r="D73" s="63"/>
      <c r="E73" s="63"/>
      <c r="F73" s="63"/>
      <c r="G73" s="63"/>
      <c r="H73" s="63"/>
      <c r="I73" s="73"/>
      <c r="J73" s="91"/>
      <c r="K73" s="16"/>
    </row>
    <row r="74" spans="1:11" ht="15">
      <c r="A74" s="124"/>
      <c r="B74" s="10"/>
      <c r="C74" s="71" t="s">
        <v>24</v>
      </c>
      <c r="D74" s="71"/>
      <c r="E74" s="71"/>
      <c r="F74" s="71"/>
      <c r="G74" s="71"/>
      <c r="H74" s="71"/>
      <c r="I74" s="93"/>
      <c r="J74" s="92"/>
      <c r="K74" s="17"/>
    </row>
    <row r="75" spans="1:11" ht="15">
      <c r="A75" s="124"/>
      <c r="B75" s="66" t="s">
        <v>25</v>
      </c>
      <c r="C75" s="66"/>
      <c r="D75" s="66"/>
      <c r="E75" s="66"/>
      <c r="F75" s="66"/>
      <c r="G75" s="66"/>
      <c r="H75" s="66"/>
      <c r="I75" s="94"/>
      <c r="J75" s="90">
        <v>3</v>
      </c>
      <c r="K75" s="16"/>
    </row>
    <row r="76" spans="1:11" ht="15">
      <c r="A76" s="124"/>
      <c r="B76" s="8"/>
      <c r="C76" s="63" t="s">
        <v>26</v>
      </c>
      <c r="D76" s="63"/>
      <c r="E76" s="63"/>
      <c r="F76" s="63"/>
      <c r="G76" s="63"/>
      <c r="H76" s="63"/>
      <c r="I76" s="73"/>
      <c r="J76" s="91"/>
      <c r="K76" s="16"/>
    </row>
    <row r="77" spans="1:11" ht="15">
      <c r="A77" s="124"/>
      <c r="B77" s="10"/>
      <c r="C77" s="71" t="s">
        <v>27</v>
      </c>
      <c r="D77" s="71"/>
      <c r="E77" s="71"/>
      <c r="F77" s="71"/>
      <c r="G77" s="71"/>
      <c r="H77" s="71"/>
      <c r="I77" s="93"/>
      <c r="J77" s="92"/>
      <c r="K77" s="17"/>
    </row>
    <row r="78" spans="1:11" ht="15">
      <c r="A78" s="124"/>
      <c r="B78" s="66" t="s">
        <v>28</v>
      </c>
      <c r="C78" s="66"/>
      <c r="D78" s="66"/>
      <c r="E78" s="66"/>
      <c r="F78" s="66"/>
      <c r="G78" s="66"/>
      <c r="H78" s="66"/>
      <c r="I78" s="94"/>
      <c r="J78" s="90">
        <v>1</v>
      </c>
      <c r="K78" s="16"/>
    </row>
    <row r="79" spans="1:11" ht="15">
      <c r="A79" s="124"/>
      <c r="B79" s="10"/>
      <c r="C79" s="71" t="s">
        <v>29</v>
      </c>
      <c r="D79" s="71"/>
      <c r="E79" s="71"/>
      <c r="F79" s="71"/>
      <c r="G79" s="71"/>
      <c r="H79" s="71"/>
      <c r="I79" s="93"/>
      <c r="J79" s="92"/>
      <c r="K79" s="17"/>
    </row>
    <row r="80" spans="1:11" ht="15">
      <c r="A80" s="125"/>
      <c r="B80" s="5"/>
      <c r="C80" s="5"/>
      <c r="D80" s="5"/>
      <c r="E80" s="5"/>
      <c r="F80" s="5"/>
      <c r="G80" s="5"/>
      <c r="H80" s="109" t="s">
        <v>58</v>
      </c>
      <c r="I80" s="109"/>
      <c r="J80" s="109"/>
      <c r="K80" s="30"/>
    </row>
    <row r="81" ht="3.75" customHeight="1"/>
    <row r="82" spans="1:11" ht="15">
      <c r="A82" s="121" t="s">
        <v>82</v>
      </c>
      <c r="B82" s="122"/>
      <c r="C82" s="122"/>
      <c r="D82" s="122"/>
      <c r="E82" s="122"/>
      <c r="F82" s="122"/>
      <c r="G82" s="122"/>
      <c r="H82" s="122"/>
      <c r="I82" s="122"/>
      <c r="J82" s="110" t="s">
        <v>4</v>
      </c>
      <c r="K82" s="81" t="s">
        <v>5</v>
      </c>
    </row>
    <row r="83" spans="1:11" ht="15">
      <c r="A83" s="32"/>
      <c r="B83" s="54" t="s">
        <v>31</v>
      </c>
      <c r="C83" s="54"/>
      <c r="D83" s="54"/>
      <c r="E83" s="39"/>
      <c r="F83" s="31"/>
      <c r="G83" s="31"/>
      <c r="H83" s="31"/>
      <c r="I83" s="31"/>
      <c r="J83" s="111"/>
      <c r="K83" s="82"/>
    </row>
    <row r="84" spans="1:11" ht="15">
      <c r="A84" s="96" t="s">
        <v>37</v>
      </c>
      <c r="B84" s="101" t="s">
        <v>32</v>
      </c>
      <c r="C84" s="101"/>
      <c r="D84" s="101"/>
      <c r="E84" s="101"/>
      <c r="F84" s="101"/>
      <c r="G84" s="101"/>
      <c r="H84" s="101"/>
      <c r="I84" s="101"/>
      <c r="J84" s="90">
        <v>5</v>
      </c>
      <c r="K84" s="16"/>
    </row>
    <row r="85" spans="1:11" ht="24.75" customHeight="1">
      <c r="A85" s="97"/>
      <c r="B85" s="8"/>
      <c r="C85" s="100" t="s">
        <v>55</v>
      </c>
      <c r="D85" s="100"/>
      <c r="E85" s="100"/>
      <c r="F85" s="100"/>
      <c r="G85" s="100"/>
      <c r="H85" s="100"/>
      <c r="I85" s="100"/>
      <c r="J85" s="91"/>
      <c r="K85" s="16"/>
    </row>
    <row r="86" spans="1:11" ht="15">
      <c r="A86" s="97"/>
      <c r="B86" s="14"/>
      <c r="C86" s="71" t="s">
        <v>33</v>
      </c>
      <c r="D86" s="71"/>
      <c r="E86" s="71"/>
      <c r="F86" s="71"/>
      <c r="G86" s="71"/>
      <c r="H86" s="71"/>
      <c r="I86" s="71"/>
      <c r="J86" s="92"/>
      <c r="K86" s="17"/>
    </row>
    <row r="87" spans="1:11" ht="15">
      <c r="A87" s="97"/>
      <c r="B87" s="66" t="s">
        <v>34</v>
      </c>
      <c r="C87" s="66"/>
      <c r="D87" s="66"/>
      <c r="E87" s="66"/>
      <c r="F87" s="66"/>
      <c r="G87" s="66"/>
      <c r="H87" s="66"/>
      <c r="I87" s="66"/>
      <c r="J87" s="90">
        <v>3</v>
      </c>
      <c r="K87" s="16"/>
    </row>
    <row r="88" spans="1:11" ht="23.25" customHeight="1">
      <c r="A88" s="97"/>
      <c r="B88" s="14"/>
      <c r="C88" s="99" t="s">
        <v>83</v>
      </c>
      <c r="D88" s="99"/>
      <c r="E88" s="99"/>
      <c r="F88" s="99"/>
      <c r="G88" s="99"/>
      <c r="H88" s="99"/>
      <c r="I88" s="99"/>
      <c r="J88" s="92"/>
      <c r="K88" s="17"/>
    </row>
    <row r="89" spans="1:11" ht="15">
      <c r="A89" s="97"/>
      <c r="B89" s="66" t="s">
        <v>65</v>
      </c>
      <c r="C89" s="66"/>
      <c r="D89" s="66"/>
      <c r="E89" s="66"/>
      <c r="F89" s="66"/>
      <c r="G89" s="66"/>
      <c r="H89" s="66"/>
      <c r="I89" s="66"/>
      <c r="J89" s="90">
        <v>1</v>
      </c>
      <c r="K89" s="16"/>
    </row>
    <row r="90" spans="1:11" ht="15">
      <c r="A90" s="97"/>
      <c r="B90" s="8"/>
      <c r="C90" s="63" t="s">
        <v>35</v>
      </c>
      <c r="D90" s="63"/>
      <c r="E90" s="63"/>
      <c r="F90" s="63"/>
      <c r="G90" s="63"/>
      <c r="H90" s="63"/>
      <c r="I90" s="63"/>
      <c r="J90" s="91"/>
      <c r="K90" s="16"/>
    </row>
    <row r="91" spans="1:11" ht="15">
      <c r="A91" s="97"/>
      <c r="B91" s="14"/>
      <c r="C91" s="71" t="s">
        <v>36</v>
      </c>
      <c r="D91" s="71"/>
      <c r="E91" s="71"/>
      <c r="F91" s="71"/>
      <c r="G91" s="71"/>
      <c r="H91" s="71"/>
      <c r="I91" s="71"/>
      <c r="J91" s="92"/>
      <c r="K91" s="17"/>
    </row>
    <row r="92" spans="1:11" ht="15">
      <c r="A92" s="98"/>
      <c r="B92" s="33"/>
      <c r="C92" s="33"/>
      <c r="D92" s="33"/>
      <c r="E92" s="33"/>
      <c r="F92" s="33"/>
      <c r="G92" s="33"/>
      <c r="H92" s="33"/>
      <c r="I92" s="95" t="s">
        <v>58</v>
      </c>
      <c r="J92" s="95"/>
      <c r="K92" s="19"/>
    </row>
  </sheetData>
  <mergeCells count="133">
    <mergeCell ref="A1:K1"/>
    <mergeCell ref="A19:A40"/>
    <mergeCell ref="B26:I26"/>
    <mergeCell ref="B27:I27"/>
    <mergeCell ref="B28:I28"/>
    <mergeCell ref="I40:J40"/>
    <mergeCell ref="A2:K2"/>
    <mergeCell ref="D7:K7"/>
    <mergeCell ref="A4:K4"/>
    <mergeCell ref="A8:K8"/>
    <mergeCell ref="A9:A13"/>
    <mergeCell ref="K9:K13"/>
    <mergeCell ref="I10:J10"/>
    <mergeCell ref="A7:C7"/>
    <mergeCell ref="A6:C6"/>
    <mergeCell ref="G10:H10"/>
    <mergeCell ref="I13:J13"/>
    <mergeCell ref="A5:C5"/>
    <mergeCell ref="C90:I90"/>
    <mergeCell ref="C91:I91"/>
    <mergeCell ref="C79:I79"/>
    <mergeCell ref="A82:I82"/>
    <mergeCell ref="B83:D83"/>
    <mergeCell ref="A69:A80"/>
    <mergeCell ref="C76:I76"/>
    <mergeCell ref="C77:I77"/>
    <mergeCell ref="B78:I78"/>
    <mergeCell ref="E11:F11"/>
    <mergeCell ref="E13:F13"/>
    <mergeCell ref="G13:H13"/>
    <mergeCell ref="E12:F12"/>
    <mergeCell ref="G11:H11"/>
    <mergeCell ref="G14:H14"/>
    <mergeCell ref="I14:J14"/>
    <mergeCell ref="I15:J15"/>
    <mergeCell ref="F15:H15"/>
    <mergeCell ref="J89:J91"/>
    <mergeCell ref="J63:J64"/>
    <mergeCell ref="J69:J71"/>
    <mergeCell ref="J72:J74"/>
    <mergeCell ref="J75:J77"/>
    <mergeCell ref="H80:J80"/>
    <mergeCell ref="B69:I69"/>
    <mergeCell ref="J82:J83"/>
    <mergeCell ref="J78:J79"/>
    <mergeCell ref="B75:I75"/>
    <mergeCell ref="K82:K83"/>
    <mergeCell ref="B9:D9"/>
    <mergeCell ref="B10:D10"/>
    <mergeCell ref="B12:D12"/>
    <mergeCell ref="B13:D13"/>
    <mergeCell ref="B11:D11"/>
    <mergeCell ref="E9:F9"/>
    <mergeCell ref="G9:H9"/>
    <mergeCell ref="I9:J9"/>
    <mergeCell ref="E10:F10"/>
    <mergeCell ref="I92:J92"/>
    <mergeCell ref="A84:A92"/>
    <mergeCell ref="C86:I86"/>
    <mergeCell ref="B87:I87"/>
    <mergeCell ref="C88:I88"/>
    <mergeCell ref="B89:I89"/>
    <mergeCell ref="J84:J86"/>
    <mergeCell ref="J87:J88"/>
    <mergeCell ref="C85:I85"/>
    <mergeCell ref="B84:I84"/>
    <mergeCell ref="C71:I71"/>
    <mergeCell ref="B72:I72"/>
    <mergeCell ref="C73:I73"/>
    <mergeCell ref="C74:I74"/>
    <mergeCell ref="K67:K68"/>
    <mergeCell ref="A45:A65"/>
    <mergeCell ref="J43:J44"/>
    <mergeCell ref="C61:I61"/>
    <mergeCell ref="C55:I55"/>
    <mergeCell ref="J45:J49"/>
    <mergeCell ref="J50:J52"/>
    <mergeCell ref="J53:J56"/>
    <mergeCell ref="J57:J59"/>
    <mergeCell ref="J60:J62"/>
    <mergeCell ref="C58:I58"/>
    <mergeCell ref="B44:E44"/>
    <mergeCell ref="A43:I43"/>
    <mergeCell ref="B45:I45"/>
    <mergeCell ref="C46:I46"/>
    <mergeCell ref="C47:I47"/>
    <mergeCell ref="C56:I56"/>
    <mergeCell ref="C52:I52"/>
    <mergeCell ref="C54:I54"/>
    <mergeCell ref="C70:I70"/>
    <mergeCell ref="C62:I62"/>
    <mergeCell ref="B63:I63"/>
    <mergeCell ref="C64:I64"/>
    <mergeCell ref="A67:I67"/>
    <mergeCell ref="B68:C68"/>
    <mergeCell ref="B65:J65"/>
    <mergeCell ref="J67:J68"/>
    <mergeCell ref="C59:I59"/>
    <mergeCell ref="B60:I60"/>
    <mergeCell ref="B18:C18"/>
    <mergeCell ref="B57:I57"/>
    <mergeCell ref="B31:I31"/>
    <mergeCell ref="B32:I32"/>
    <mergeCell ref="B33:I33"/>
    <mergeCell ref="B34:I34"/>
    <mergeCell ref="B36:I36"/>
    <mergeCell ref="B37:I37"/>
    <mergeCell ref="D5:K5"/>
    <mergeCell ref="D6:K6"/>
    <mergeCell ref="C48:I48"/>
    <mergeCell ref="C49:I49"/>
    <mergeCell ref="B29:I29"/>
    <mergeCell ref="B30:I30"/>
    <mergeCell ref="B22:I22"/>
    <mergeCell ref="K43:K44"/>
    <mergeCell ref="I11:J11"/>
    <mergeCell ref="I12:J12"/>
    <mergeCell ref="B23:I23"/>
    <mergeCell ref="B50:I50"/>
    <mergeCell ref="B35:I35"/>
    <mergeCell ref="B53:I53"/>
    <mergeCell ref="A42:K42"/>
    <mergeCell ref="A41:K41"/>
    <mergeCell ref="B38:I38"/>
    <mergeCell ref="A17:I17"/>
    <mergeCell ref="G12:H12"/>
    <mergeCell ref="C51:I51"/>
    <mergeCell ref="B19:I19"/>
    <mergeCell ref="B20:I20"/>
    <mergeCell ref="B21:I21"/>
    <mergeCell ref="B39:I39"/>
    <mergeCell ref="B24:I24"/>
    <mergeCell ref="B25:I25"/>
  </mergeCells>
  <printOptions/>
  <pageMargins left="0.24" right="0.17" top="0.19" bottom="0.17" header="0.17" footer="0.19"/>
  <pageSetup horizontalDpi="600" verticalDpi="600" orientation="portrait"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Province of British Columbia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Lynda  Ostashek</dc:creator>
  <cp:keywords/>
  <dc:description/>
  <cp:lastModifiedBy>ssmith</cp:lastModifiedBy>
  <cp:lastPrinted>2006-12-04T22:54:57Z</cp:lastPrinted>
  <dcterms:created xsi:type="dcterms:W3CDTF">2006-08-18T15:43:20Z</dcterms:created>
  <dcterms:modified xsi:type="dcterms:W3CDTF">2007-06-27T19:50:01Z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4105</vt:i4>
  </property>
</Properties>
</file>