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<sst xmlns="http://schemas.openxmlformats.org/spreadsheetml/2006/main" count="19" uniqueCount="19">
  <si>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Nb.moyen de  Pieds taillés par heure:</t>
  </si>
  <si>
    <t>(base 9640Pieds en 154 heures)</t>
  </si>
  <si>
    <t>Prix de revient Ouvrier occasionnel:</t>
  </si>
  <si>
    <t>(base 7,70€/Heure)</t>
  </si>
  <si>
    <t>Nb. Pieds réel / Hectare:3600</t>
  </si>
  <si>
    <t>temps travail / Hectare:3600:63 =</t>
  </si>
  <si>
    <t>Coût Main d'œuvre:57*11,04 =</t>
  </si>
  <si>
    <t>1°/ Taille et regroupement des sarments</t>
  </si>
  <si>
    <t>2°/ Ramassage des Sarments au Tracteur</t>
  </si>
  <si>
    <t>(Amortissement tracteur = 23000€ / 3000H.)</t>
  </si>
  <si>
    <t xml:space="preserve">Gas-oil:3L/H = 0,43 X 3 = </t>
  </si>
  <si>
    <t>Entretien annuel = 700€/ 300 =</t>
  </si>
  <si>
    <t>Main d'œuvre: 1 heure Tractoriste:</t>
  </si>
  <si>
    <t xml:space="preserve">Prix de revient horaire du tracteur: </t>
  </si>
  <si>
    <t>Temps passé pour 1 hectare: 1 heure.</t>
  </si>
  <si>
    <t>Coût total taille et ramassage des sarments:</t>
  </si>
  <si>
    <t>pour 1 hectare</t>
  </si>
  <si>
    <t>Prix de revient à l'hectare de la taille en 2004/2005.</t>
  </si>
  <si>
    <t xml:space="preserve"> (Taille et regroupement des sarments)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</si>
</sst>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[$€-1];[Red]\-#,##0.00\ [$€-1]"/>
    <numFmt numFmtId="165" formatCode="h:mm"/>
    <numFmt numFmtId="166" formatCode="#,##0.00\ [$€-1]"/>
    <numFmt numFmtId="167" formatCode="_-* #,##0.00\ [$€-1]_-;\-* #,##0.00\ [$€-1]_-;_-* &quot;-&quot;??\ [$€-1]_-"/>
    <numFmt numFmtId="168" formatCode="_-* #,##0.00\ [$€-1]_-;\-* #,##0.00\ [$€-1]_-;_-* &quot;-&quot;??\ [$€-1]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NumberFormat="1" applyFill="1" applyBorder="1" applyAlignment="1">
      <alignment/>
    </xf>
    <xf numFmtId="0" fontId="0" fillId="2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2" borderId="18" xfId="0" applyNumberFormat="1" applyFill="1" applyBorder="1" applyAlignment="1">
      <alignment/>
    </xf>
    <xf numFmtId="0" fontId="0" fillId="2" borderId="19" xfId="0" applyFill="1" applyBorder="1" applyAlignment="1">
      <alignment/>
    </xf>
    <xf numFmtId="166" fontId="0" fillId="2" borderId="10" xfId="0" applyNumberFormat="1" applyFill="1" applyBorder="1" applyAlignment="1">
      <alignment/>
    </xf>
    <xf numFmtId="167" fontId="0" fillId="2" borderId="10" xfId="15" applyFill="1" applyBorder="1" applyAlignment="1">
      <alignment/>
    </xf>
    <xf numFmtId="167" fontId="0" fillId="2" borderId="11" xfId="15" applyFill="1" applyBorder="1" applyAlignment="1">
      <alignment/>
    </xf>
    <xf numFmtId="0" fontId="0" fillId="2" borderId="20" xfId="0" applyFill="1" applyBorder="1" applyAlignment="1">
      <alignment/>
    </xf>
    <xf numFmtId="168" fontId="1" fillId="2" borderId="8" xfId="0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2" fontId="0" fillId="2" borderId="22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4" xfId="0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E30" sqref="E30"/>
    </sheetView>
  </sheetViews>
  <sheetFormatPr defaultColWidth="11.421875" defaultRowHeight="12.75"/>
  <cols>
    <col min="1" max="1" width="37.8515625" style="0" customWidth="1"/>
    <col min="2" max="2" width="11.421875" style="1" customWidth="1"/>
  </cols>
  <sheetData>
    <row r="1" spans="1:3" ht="12.75">
      <c r="A1" s="2" t="s">
        <v>17</v>
      </c>
      <c r="B1" s="3"/>
      <c r="C1" s="4"/>
    </row>
    <row r="2" spans="1:3" ht="13.5" thickBot="1">
      <c r="A2" s="5" t="s">
        <v>18</v>
      </c>
      <c r="B2" s="6"/>
      <c r="C2" s="7"/>
    </row>
    <row r="3" spans="1:3" ht="12.75">
      <c r="A3" s="32" t="s">
        <v>7</v>
      </c>
      <c r="B3" s="8"/>
      <c r="C3" s="9"/>
    </row>
    <row r="4" spans="1:3" ht="12.75">
      <c r="A4" s="10" t="s">
        <v>0</v>
      </c>
      <c r="B4" s="11">
        <v>63</v>
      </c>
      <c r="C4" s="12"/>
    </row>
    <row r="5" spans="1:3" ht="12.75">
      <c r="A5" s="10" t="s">
        <v>1</v>
      </c>
      <c r="B5" s="11"/>
      <c r="C5" s="12"/>
    </row>
    <row r="6" spans="1:3" ht="12.75">
      <c r="A6" s="10"/>
      <c r="B6" s="11"/>
      <c r="C6" s="12"/>
    </row>
    <row r="7" spans="1:3" ht="12.75">
      <c r="A7" s="10" t="s">
        <v>2</v>
      </c>
      <c r="B7" s="11">
        <v>11.04</v>
      </c>
      <c r="C7" s="12"/>
    </row>
    <row r="8" spans="1:3" ht="12.75">
      <c r="A8" s="10" t="s">
        <v>3</v>
      </c>
      <c r="B8" s="11"/>
      <c r="C8" s="12"/>
    </row>
    <row r="9" spans="1:3" ht="12.75">
      <c r="A9" s="10"/>
      <c r="B9" s="11"/>
      <c r="C9" s="12"/>
    </row>
    <row r="10" spans="1:3" ht="12.75">
      <c r="A10" s="10" t="s">
        <v>4</v>
      </c>
      <c r="B10" s="11"/>
      <c r="C10" s="12"/>
    </row>
    <row r="11" spans="1:3" ht="12.75">
      <c r="A11" s="10"/>
      <c r="B11" s="11"/>
      <c r="C11" s="12"/>
    </row>
    <row r="12" spans="1:3" ht="12.75">
      <c r="A12" s="10" t="s">
        <v>5</v>
      </c>
      <c r="B12" s="13">
        <v>57</v>
      </c>
      <c r="C12" s="12"/>
    </row>
    <row r="13" spans="1:3" ht="13.5" thickBot="1">
      <c r="A13" s="14"/>
      <c r="B13" s="15"/>
      <c r="C13" s="16"/>
    </row>
    <row r="14" spans="1:3" ht="13.5" thickBot="1">
      <c r="A14" s="17" t="s">
        <v>6</v>
      </c>
      <c r="B14" s="18"/>
      <c r="C14" s="19">
        <f>B7*B12</f>
        <v>629.28</v>
      </c>
    </row>
    <row r="15" spans="1:3" ht="13.5" thickBot="1">
      <c r="A15" s="20"/>
      <c r="B15" s="21"/>
      <c r="C15" s="20"/>
    </row>
    <row r="16" spans="1:3" ht="13.5" thickBot="1">
      <c r="A16" s="33" t="s">
        <v>8</v>
      </c>
      <c r="B16" s="22"/>
      <c r="C16" s="9"/>
    </row>
    <row r="17" spans="1:3" ht="12.75">
      <c r="A17" s="23" t="s">
        <v>9</v>
      </c>
      <c r="B17" s="24">
        <v>7.67</v>
      </c>
      <c r="C17" s="12"/>
    </row>
    <row r="18" spans="1:3" ht="12.75">
      <c r="A18" s="10"/>
      <c r="B18" s="11"/>
      <c r="C18" s="12"/>
    </row>
    <row r="19" spans="1:3" ht="12.75">
      <c r="A19" s="10" t="s">
        <v>10</v>
      </c>
      <c r="B19" s="25">
        <f>0.43*3</f>
        <v>1.29</v>
      </c>
      <c r="C19" s="12"/>
    </row>
    <row r="20" spans="1:3" ht="12.75">
      <c r="A20" s="10"/>
      <c r="B20" s="11"/>
      <c r="C20" s="12"/>
    </row>
    <row r="21" spans="1:3" ht="12.75">
      <c r="A21" s="10" t="s">
        <v>11</v>
      </c>
      <c r="B21" s="25">
        <f>700/300</f>
        <v>2.3333333333333335</v>
      </c>
      <c r="C21" s="12"/>
    </row>
    <row r="22" spans="1:3" ht="12.75">
      <c r="A22" s="10"/>
      <c r="B22" s="11"/>
      <c r="C22" s="12"/>
    </row>
    <row r="23" spans="1:3" ht="12.75">
      <c r="A23" s="10" t="s">
        <v>12</v>
      </c>
      <c r="B23" s="25">
        <v>11.04</v>
      </c>
      <c r="C23" s="12"/>
    </row>
    <row r="24" spans="1:3" ht="12.75">
      <c r="A24" s="10"/>
      <c r="B24" s="11"/>
      <c r="C24" s="12"/>
    </row>
    <row r="25" spans="1:3" ht="12.75">
      <c r="A25" s="10" t="s">
        <v>13</v>
      </c>
      <c r="B25" s="25">
        <f>SUM(B17:B23)</f>
        <v>22.333333333333336</v>
      </c>
      <c r="C25" s="12"/>
    </row>
    <row r="26" spans="1:3" ht="12.75">
      <c r="A26" s="10"/>
      <c r="B26" s="11"/>
      <c r="C26" s="12"/>
    </row>
    <row r="27" spans="1:3" ht="12.75">
      <c r="A27" s="10" t="s">
        <v>14</v>
      </c>
      <c r="B27" s="11"/>
      <c r="C27" s="26">
        <v>22.33</v>
      </c>
    </row>
    <row r="28" spans="1:3" ht="13.5" thickBot="1">
      <c r="A28" s="14"/>
      <c r="B28" s="15"/>
      <c r="C28" s="16"/>
    </row>
    <row r="29" spans="1:3" ht="12.75">
      <c r="A29" s="27" t="s">
        <v>15</v>
      </c>
      <c r="B29" s="8"/>
      <c r="C29" s="28">
        <f>C14+C27</f>
        <v>651.61</v>
      </c>
    </row>
    <row r="30" spans="1:3" ht="13.5" thickBot="1">
      <c r="A30" s="29" t="s">
        <v>16</v>
      </c>
      <c r="B30" s="30"/>
      <c r="C30" s="31"/>
    </row>
  </sheetData>
  <mergeCells count="2">
    <mergeCell ref="A1:C1"/>
    <mergeCell ref="A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Conil Lacoste</dc:creator>
  <cp:keywords/>
  <dc:description/>
  <cp:lastModifiedBy>Conil Lacoste</cp:lastModifiedBy>
  <dcterms:created xsi:type="dcterms:W3CDTF">2005-02-09T08:43:16Z</dcterms:created>
  <dcterms:modified xsi:type="dcterms:W3CDTF">2005-02-09T10:03:39Z</dcterms:modified>
  <cp:category/>
  <cp:version/>
  <cp:contentType/>
  <cp:contentStatus/>
</cp:coreProperties>
</file>